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2BB62B02-606D-4D92-9CB0-4E73E5D26C2C}" xr6:coauthVersionLast="47" xr6:coauthVersionMax="47" xr10:uidLastSave="{00000000-0000-0000-0000-000000000000}"/>
  <bookViews>
    <workbookView xWindow="3510" yWindow="3510" windowWidth="28050" windowHeight="14325" xr2:uid="{00000000-000D-0000-FFFF-FFFF00000000}"/>
  </bookViews>
  <sheets>
    <sheet name="életro-éros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3" l="1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<sst xmlns="http://schemas.openxmlformats.org/spreadsheetml/2006/main" count="42" uniqueCount="29">
  <si>
    <t>TP PROFA</t>
  </si>
  <si>
    <t>Electroérosion</t>
  </si>
  <si>
    <t>N° essai</t>
  </si>
  <si>
    <t>POL</t>
  </si>
  <si>
    <t xml:space="preserve">U </t>
  </si>
  <si>
    <t xml:space="preserve">I </t>
  </si>
  <si>
    <t>T</t>
  </si>
  <si>
    <t>P</t>
  </si>
  <si>
    <t>COMP</t>
  </si>
  <si>
    <t>GAIN</t>
  </si>
  <si>
    <t>Durée essai</t>
  </si>
  <si>
    <t>Masse pièce
 avant essai</t>
  </si>
  <si>
    <t>Masse pièce
 après essai</t>
  </si>
  <si>
    <t>Masse enlevée</t>
  </si>
  <si>
    <t>Volume enlevé</t>
  </si>
  <si>
    <t>Débit 
copeaux</t>
  </si>
  <si>
    <t>Ra</t>
  </si>
  <si>
    <t>(V)</t>
  </si>
  <si>
    <t>(A)</t>
  </si>
  <si>
    <t>(µs)</t>
  </si>
  <si>
    <t>(s)</t>
  </si>
  <si>
    <t>(min)</t>
  </si>
  <si>
    <t>(g)</t>
  </si>
  <si>
    <t>(mm3)</t>
  </si>
  <si>
    <t>(mm3.min-1)</t>
  </si>
  <si>
    <t>(um)</t>
  </si>
  <si>
    <t>+</t>
  </si>
  <si>
    <t>Etude de la rugosité en fonction de I, T et P</t>
  </si>
  <si>
    <t>Etude du débit de copeaux en fonction de I, T et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</si>
</sst>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Rugosité en fonction de l'intensité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7925131394299"/>
          <c:y val="0.17171296296296301"/>
          <c:w val="0.80748779181248798"/>
          <c:h val="0.62271617089530495"/>
        </c:manualLayout>
      </c:layout>
      <c:scatterChart>
        <c:scatterStyle val="lineMarker"/>
        <c:varyColors val="0"/>
        <c:ser>
          <c:idx val="0"/>
          <c:order val="0"/>
          <c:spPr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'életro-érosion'!$E$6:$E$8</c:f>
              <c:numCache>
                <c:formatCode>General</c:formatCode>
                <c:ptCount val="3"/>
                <c:pt idx="0">
                  <c:v>5.6</c:v>
                </c:pt>
                <c:pt idx="1">
                  <c:v>13</c:v>
                </c:pt>
                <c:pt idx="2">
                  <c:v>37</c:v>
                </c:pt>
              </c:numCache>
            </c:numRef>
          </c:xVal>
          <c:yVal>
            <c:numRef>
              <c:f>'életro-érosion'!$Q$6:$Q$8</c:f>
              <c:numCache>
                <c:formatCode>General</c:formatCode>
                <c:ptCount val="3"/>
                <c:pt idx="0">
                  <c:v>6.23</c:v>
                </c:pt>
                <c:pt idx="1">
                  <c:v>7.92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94-4061-B76A-CBDFF9019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54272"/>
        <c:axId val="186654832"/>
      </c:scatterChart>
      <c:valAx>
        <c:axId val="18665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I (A)</a:t>
                </a:r>
              </a:p>
            </c:rich>
          </c:tx>
          <c:layout>
            <c:manualLayout>
              <c:xMode val="edge"/>
              <c:yMode val="edge"/>
              <c:x val="0.46942680792149299"/>
              <c:y val="0.885868323618093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54832"/>
        <c:crosses val="autoZero"/>
        <c:crossBetween val="midCat"/>
      </c:valAx>
      <c:valAx>
        <c:axId val="18665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 (um)</a:t>
                </a:r>
              </a:p>
            </c:rich>
          </c:tx>
          <c:layout>
            <c:manualLayout>
              <c:xMode val="edge"/>
              <c:yMode val="edge"/>
              <c:x val="7.7869877483543299E-4"/>
              <c:y val="0.3311730933582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5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Rugosité en fonction de la durée d'impulsion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7925131394299"/>
          <c:y val="0.17171296296296301"/>
          <c:w val="0.80748779181248798"/>
          <c:h val="0.62271617089530495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('életro-érosion'!$F$11,'életro-érosion'!$F$7,'életro-érosion'!$F$12:$F$14)</c:f>
              <c:numCache>
                <c:formatCode>General</c:formatCode>
                <c:ptCount val="5"/>
                <c:pt idx="0">
                  <c:v>5.6</c:v>
                </c:pt>
                <c:pt idx="1">
                  <c:v>180</c:v>
                </c:pt>
                <c:pt idx="2">
                  <c:v>320</c:v>
                </c:pt>
                <c:pt idx="3">
                  <c:v>420</c:v>
                </c:pt>
                <c:pt idx="4">
                  <c:v>1000</c:v>
                </c:pt>
              </c:numCache>
            </c:numRef>
          </c:xVal>
          <c:yVal>
            <c:numRef>
              <c:f>('életro-érosion'!$Q$11,'életro-érosion'!$Q$7,'életro-érosion'!$Q$12:$Q$14)</c:f>
              <c:numCache>
                <c:formatCode>General</c:formatCode>
                <c:ptCount val="5"/>
                <c:pt idx="0">
                  <c:v>2.83</c:v>
                </c:pt>
                <c:pt idx="1">
                  <c:v>7.92</c:v>
                </c:pt>
                <c:pt idx="4">
                  <c:v>8.42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EE-4504-AF38-EFD02336A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57072"/>
        <c:axId val="186657632"/>
      </c:scatterChart>
      <c:valAx>
        <c:axId val="18665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 (us)</a:t>
                </a:r>
              </a:p>
            </c:rich>
          </c:tx>
          <c:layout>
            <c:manualLayout>
              <c:xMode val="edge"/>
              <c:yMode val="edge"/>
              <c:x val="0.46942680792149299"/>
              <c:y val="0.885868323618093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57632"/>
        <c:crosses val="autoZero"/>
        <c:crossBetween val="midCat"/>
      </c:valAx>
      <c:valAx>
        <c:axId val="1866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 (um)</a:t>
                </a:r>
              </a:p>
            </c:rich>
          </c:tx>
          <c:layout>
            <c:manualLayout>
              <c:xMode val="edge"/>
              <c:yMode val="edge"/>
              <c:x val="7.7869877483543299E-4"/>
              <c:y val="0.3311730933582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5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Rugosité en fonction du temps de repos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7925131394299"/>
          <c:y val="0.17171296296296301"/>
          <c:w val="0.80748779181248798"/>
          <c:h val="0.62271617089530495"/>
        </c:manualLayout>
      </c:layout>
      <c:scatterChart>
        <c:scatterStyle val="lineMarker"/>
        <c:varyColors val="0"/>
        <c:ser>
          <c:idx val="0"/>
          <c:order val="0"/>
          <c:spPr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'életro-érosion'!$G$8:$G$10</c:f>
              <c:numCache>
                <c:formatCode>General</c:formatCode>
                <c:ptCount val="3"/>
                <c:pt idx="0">
                  <c:v>42</c:v>
                </c:pt>
                <c:pt idx="1">
                  <c:v>240</c:v>
                </c:pt>
                <c:pt idx="2">
                  <c:v>420</c:v>
                </c:pt>
              </c:numCache>
            </c:numRef>
          </c:xVal>
          <c:yVal>
            <c:numRef>
              <c:f>('életro-érosion'!$Q$7,'életro-érosion'!$Q$9:$Q$10)</c:f>
              <c:numCache>
                <c:formatCode>General</c:formatCode>
                <c:ptCount val="3"/>
                <c:pt idx="0">
                  <c:v>7.92</c:v>
                </c:pt>
                <c:pt idx="2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D7-43BF-9920-E556DDD17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59872"/>
        <c:axId val="186660432"/>
      </c:scatterChart>
      <c:valAx>
        <c:axId val="18665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 (us)</a:t>
                </a:r>
              </a:p>
            </c:rich>
          </c:tx>
          <c:layout>
            <c:manualLayout>
              <c:xMode val="edge"/>
              <c:yMode val="edge"/>
              <c:x val="0.46942680792149299"/>
              <c:y val="0.885868323618093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60432"/>
        <c:crosses val="autoZero"/>
        <c:crossBetween val="midCat"/>
      </c:valAx>
      <c:valAx>
        <c:axId val="18666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 (um)</a:t>
                </a:r>
              </a:p>
            </c:rich>
          </c:tx>
          <c:layout>
            <c:manualLayout>
              <c:xMode val="edge"/>
              <c:yMode val="edge"/>
              <c:x val="7.7869877483543299E-4"/>
              <c:y val="0.3311730933582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5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Débit de copeau Q en fonction de l'intensité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7925131394299"/>
          <c:y val="0.17171296296296301"/>
          <c:w val="0.80748779181248798"/>
          <c:h val="0.622716170895304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'életro-érosion'!$E$6:$E$8</c:f>
              <c:strCache>
                <c:ptCount val="3"/>
                <c:pt idx="0">
                  <c:v>5.6</c:v>
                </c:pt>
                <c:pt idx="1">
                  <c:v>13</c:v>
                </c:pt>
                <c:pt idx="2">
                  <c:v>37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'életro-érosion'!$E$6:$E$8</c:f>
              <c:numCache>
                <c:formatCode>General</c:formatCode>
                <c:ptCount val="3"/>
                <c:pt idx="0">
                  <c:v>5.6</c:v>
                </c:pt>
                <c:pt idx="1">
                  <c:v>13</c:v>
                </c:pt>
                <c:pt idx="2">
                  <c:v>37</c:v>
                </c:pt>
              </c:numCache>
            </c:numRef>
          </c:xVal>
          <c:yVal>
            <c:numRef>
              <c:f>'életro-érosion'!$P$6:$P$8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17-4134-B579-DA42BBA2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13008"/>
        <c:axId val="186913568"/>
      </c:scatterChart>
      <c:valAx>
        <c:axId val="18691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I (A)</a:t>
                </a:r>
              </a:p>
            </c:rich>
          </c:tx>
          <c:layout>
            <c:manualLayout>
              <c:xMode val="edge"/>
              <c:yMode val="edge"/>
              <c:x val="0.46942680792149299"/>
              <c:y val="0.885868323618093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13568"/>
        <c:crosses val="autoZero"/>
        <c:crossBetween val="midCat"/>
      </c:valAx>
      <c:valAx>
        <c:axId val="1869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Q (mm3.min-1)</a:t>
                </a:r>
              </a:p>
            </c:rich>
          </c:tx>
          <c:layout>
            <c:manualLayout>
              <c:xMode val="edge"/>
              <c:yMode val="edge"/>
              <c:x val="7.7877701132600201E-4"/>
              <c:y val="0.24487158993170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1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Débit de copeau Q en fonction de la durée d'impulsion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7925131394299"/>
          <c:y val="0.17171296296296301"/>
          <c:w val="0.80748779181248798"/>
          <c:h val="0.62271617089530495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('életro-érosion'!$F$11,'életro-érosion'!$F$7,'életro-érosion'!$F$12:$F$14)</c:f>
              <c:numCache>
                <c:formatCode>General</c:formatCode>
                <c:ptCount val="5"/>
                <c:pt idx="0">
                  <c:v>5.6</c:v>
                </c:pt>
                <c:pt idx="1">
                  <c:v>180</c:v>
                </c:pt>
                <c:pt idx="2">
                  <c:v>320</c:v>
                </c:pt>
                <c:pt idx="3">
                  <c:v>420</c:v>
                </c:pt>
                <c:pt idx="4">
                  <c:v>1000</c:v>
                </c:pt>
              </c:numCache>
            </c:numRef>
          </c:xVal>
          <c:yVal>
            <c:numRef>
              <c:f>('életro-érosion'!$P$11,'életro-érosion'!$P$7,'életro-érosion'!$P$12:$P$14)</c:f>
              <c:numCache>
                <c:formatCode>0.00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8C-41AC-B05D-78DB6671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15808"/>
        <c:axId val="186916368"/>
      </c:scatterChart>
      <c:valAx>
        <c:axId val="18691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 (us)</a:t>
                </a:r>
              </a:p>
            </c:rich>
          </c:tx>
          <c:layout>
            <c:manualLayout>
              <c:xMode val="edge"/>
              <c:yMode val="edge"/>
              <c:x val="0.46942680792149299"/>
              <c:y val="0.885868323618093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16368"/>
        <c:crosses val="autoZero"/>
        <c:crossBetween val="midCat"/>
      </c:valAx>
      <c:valAx>
        <c:axId val="1869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800" b="0" i="0" baseline="0">
                    <a:effectLst/>
                  </a:rPr>
                  <a:t>Q (mm3.min-1)</a:t>
                </a:r>
                <a:endParaRPr lang="is-IS">
                  <a:effectLst/>
                </a:endParaRPr>
              </a:p>
            </c:rich>
          </c:tx>
          <c:layout>
            <c:manualLayout>
              <c:xMode val="edge"/>
              <c:yMode val="edge"/>
              <c:x val="5.6199263230441703E-3"/>
              <c:y val="0.232542825468055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1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Débit de copeau Q en fonction du temps de repos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7925131394299"/>
          <c:y val="0.17171296296296301"/>
          <c:w val="0.80748779181248798"/>
          <c:h val="0.62271617089530495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xVal>
            <c:numRef>
              <c:f>('életro-érosion'!$G$7,'életro-érosion'!$G$9:$G$10)</c:f>
              <c:numCache>
                <c:formatCode>General</c:formatCode>
                <c:ptCount val="3"/>
                <c:pt idx="0">
                  <c:v>42</c:v>
                </c:pt>
                <c:pt idx="1">
                  <c:v>240</c:v>
                </c:pt>
                <c:pt idx="2">
                  <c:v>420</c:v>
                </c:pt>
              </c:numCache>
            </c:numRef>
          </c:xVal>
          <c:yVal>
            <c:numRef>
              <c:f>('életro-érosion'!$P$7,'életro-érosion'!$P$9:$P$10)</c:f>
              <c:numCache>
                <c:formatCode>0.00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E5-439D-ABB8-816A656CA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18608"/>
        <c:axId val="186919168"/>
      </c:scatterChart>
      <c:valAx>
        <c:axId val="18691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 (us)</a:t>
                </a:r>
              </a:p>
            </c:rich>
          </c:tx>
          <c:layout>
            <c:manualLayout>
              <c:xMode val="edge"/>
              <c:yMode val="edge"/>
              <c:x val="0.46942680792149299"/>
              <c:y val="0.885868323618093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19168"/>
        <c:crosses val="autoZero"/>
        <c:crossBetween val="midCat"/>
      </c:valAx>
      <c:valAx>
        <c:axId val="1869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800" b="0" i="0" baseline="0">
                    <a:effectLst/>
                  </a:rPr>
                  <a:t>Q (mm3.min-1)</a:t>
                </a:r>
                <a:endParaRPr lang="is-IS">
                  <a:effectLst/>
                </a:endParaRPr>
              </a:p>
            </c:rich>
          </c:tx>
          <c:layout>
            <c:manualLayout>
              <c:xMode val="edge"/>
              <c:yMode val="edge"/>
              <c:x val="1.28816502906214E-2"/>
              <c:y val="0.273638707013545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18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8467</xdr:colOff>
      <xdr:row>21</xdr:row>
      <xdr:rowOff>8467</xdr:rowOff>
    </xdr:from>
    <xdr:to>
      <xdr:col>9</xdr:col>
      <xdr:colOff>276755</xdr:colOff>
      <xdr:row>38</xdr:row>
      <xdr:rowOff>76201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279400</xdr:colOff>
      <xdr:row>21</xdr:row>
      <xdr:rowOff>8467</xdr:rowOff>
    </xdr:from>
    <xdr:to>
      <xdr:col>15</xdr:col>
      <xdr:colOff>98955</xdr:colOff>
      <xdr:row>38</xdr:row>
      <xdr:rowOff>76201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110067</xdr:colOff>
      <xdr:row>21</xdr:row>
      <xdr:rowOff>8467</xdr:rowOff>
    </xdr:from>
    <xdr:to>
      <xdr:col>21</xdr:col>
      <xdr:colOff>378355</xdr:colOff>
      <xdr:row>38</xdr:row>
      <xdr:rowOff>76201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</xdr:colOff>
      <xdr:row>42</xdr:row>
      <xdr:rowOff>8466</xdr:rowOff>
    </xdr:from>
    <xdr:to>
      <xdr:col>9</xdr:col>
      <xdr:colOff>268289</xdr:colOff>
      <xdr:row>59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270934</xdr:colOff>
      <xdr:row>42</xdr:row>
      <xdr:rowOff>8466</xdr:rowOff>
    </xdr:from>
    <xdr:to>
      <xdr:col>15</xdr:col>
      <xdr:colOff>90489</xdr:colOff>
      <xdr:row>59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101601</xdr:colOff>
      <xdr:row>42</xdr:row>
      <xdr:rowOff>8466</xdr:rowOff>
    </xdr:from>
    <xdr:to>
      <xdr:col>21</xdr:col>
      <xdr:colOff>369889</xdr:colOff>
      <xdr:row>59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zoomScale="70" zoomScaleNormal="70" workbookViewId="0">
      <selection activeCell="O10" sqref="O10"/>
    </sheetView>
  </sheetViews>
  <sheetFormatPr baseColWidth="10" defaultColWidth="10.85546875" defaultRowHeight="15" x14ac:dyDescent="0.25"/>
  <cols>
    <col min="1" max="9" width="10.85546875" style="1"/>
    <col min="10" max="17" width="14.140625" style="1" customWidth="1"/>
    <col min="18" max="16384" width="10.85546875" style="1"/>
  </cols>
  <sheetData>
    <row r="2" spans="2:17" x14ac:dyDescent="0.25">
      <c r="G2" s="1" t="s">
        <v>0</v>
      </c>
      <c r="H2" s="33" t="s">
        <v>1</v>
      </c>
      <c r="I2" s="33"/>
    </row>
    <row r="3" spans="2:17" ht="15.75" thickBot="1" x14ac:dyDescent="0.3"/>
    <row r="4" spans="2:17" s="6" customFormat="1" ht="30" x14ac:dyDescent="0.25"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10</v>
      </c>
      <c r="L4" s="5" t="s">
        <v>11</v>
      </c>
      <c r="M4" s="5" t="s">
        <v>12</v>
      </c>
      <c r="N4" s="4" t="s">
        <v>13</v>
      </c>
      <c r="O4" s="4" t="s">
        <v>14</v>
      </c>
      <c r="P4" s="5" t="s">
        <v>15</v>
      </c>
      <c r="Q4" s="4" t="s">
        <v>16</v>
      </c>
    </row>
    <row r="5" spans="2:17" ht="15.75" thickBot="1" x14ac:dyDescent="0.3">
      <c r="B5" s="7"/>
      <c r="C5" s="8"/>
      <c r="D5" s="9" t="s">
        <v>17</v>
      </c>
      <c r="E5" s="9" t="s">
        <v>18</v>
      </c>
      <c r="F5" s="9" t="s">
        <v>19</v>
      </c>
      <c r="G5" s="9" t="s">
        <v>19</v>
      </c>
      <c r="H5" s="9" t="s">
        <v>17</v>
      </c>
      <c r="I5" s="9"/>
      <c r="J5" s="9" t="s">
        <v>20</v>
      </c>
      <c r="K5" s="9" t="s">
        <v>21</v>
      </c>
      <c r="L5" s="9" t="s">
        <v>22</v>
      </c>
      <c r="M5" s="9" t="s">
        <v>22</v>
      </c>
      <c r="N5" s="9" t="s">
        <v>22</v>
      </c>
      <c r="O5" s="9" t="s">
        <v>23</v>
      </c>
      <c r="P5" s="9" t="s">
        <v>24</v>
      </c>
      <c r="Q5" s="9" t="s">
        <v>25</v>
      </c>
    </row>
    <row r="6" spans="2:17" x14ac:dyDescent="0.25">
      <c r="B6" s="10">
        <v>1</v>
      </c>
      <c r="C6" s="11" t="s">
        <v>26</v>
      </c>
      <c r="D6" s="12">
        <v>100</v>
      </c>
      <c r="E6" s="12">
        <v>5.6</v>
      </c>
      <c r="F6" s="12">
        <v>180</v>
      </c>
      <c r="G6" s="12">
        <v>42</v>
      </c>
      <c r="H6" s="12">
        <v>30</v>
      </c>
      <c r="I6" s="12">
        <v>12</v>
      </c>
      <c r="J6" s="12">
        <v>159</v>
      </c>
      <c r="K6" s="13">
        <f>J6/60</f>
        <v>2.65</v>
      </c>
      <c r="L6" s="12">
        <v>538.95000000000005</v>
      </c>
      <c r="M6" s="12">
        <v>538.69000000000005</v>
      </c>
      <c r="N6" s="12"/>
      <c r="O6" s="13"/>
      <c r="P6" s="13"/>
      <c r="Q6" s="14">
        <v>6.23</v>
      </c>
    </row>
    <row r="7" spans="2:17" s="21" customFormat="1" x14ac:dyDescent="0.25">
      <c r="B7" s="15">
        <v>2</v>
      </c>
      <c r="C7" s="16" t="s">
        <v>26</v>
      </c>
      <c r="D7" s="17">
        <v>100</v>
      </c>
      <c r="E7" s="17">
        <v>13</v>
      </c>
      <c r="F7" s="17">
        <v>180</v>
      </c>
      <c r="G7" s="17">
        <v>42</v>
      </c>
      <c r="H7" s="17">
        <v>30</v>
      </c>
      <c r="I7" s="17">
        <v>12</v>
      </c>
      <c r="J7" s="17">
        <v>215</v>
      </c>
      <c r="K7" s="18">
        <f t="shared" ref="K7:K14" si="0">J7/60</f>
        <v>3.5833333333333335</v>
      </c>
      <c r="L7" s="17">
        <v>538.69000000000005</v>
      </c>
      <c r="M7" s="17">
        <v>538.04</v>
      </c>
      <c r="N7" s="19"/>
      <c r="O7" s="18"/>
      <c r="P7" s="18"/>
      <c r="Q7" s="20">
        <v>7.92</v>
      </c>
    </row>
    <row r="8" spans="2:17" x14ac:dyDescent="0.25">
      <c r="B8" s="10">
        <v>3</v>
      </c>
      <c r="C8" s="22" t="s">
        <v>26</v>
      </c>
      <c r="D8" s="19">
        <v>100</v>
      </c>
      <c r="E8" s="19">
        <v>37</v>
      </c>
      <c r="F8" s="19">
        <v>180</v>
      </c>
      <c r="G8" s="19">
        <v>42</v>
      </c>
      <c r="H8" s="19">
        <v>30</v>
      </c>
      <c r="I8" s="19">
        <v>12</v>
      </c>
      <c r="J8" s="23"/>
      <c r="K8" s="18">
        <f t="shared" si="0"/>
        <v>0</v>
      </c>
      <c r="L8" s="23"/>
      <c r="M8" s="23"/>
      <c r="N8" s="19"/>
      <c r="O8" s="18"/>
      <c r="P8" s="18"/>
      <c r="Q8" s="24"/>
    </row>
    <row r="9" spans="2:17" x14ac:dyDescent="0.25">
      <c r="B9" s="10">
        <v>4</v>
      </c>
      <c r="C9" s="22" t="s">
        <v>26</v>
      </c>
      <c r="D9" s="19">
        <v>100</v>
      </c>
      <c r="E9" s="19">
        <v>13</v>
      </c>
      <c r="F9" s="19">
        <v>180</v>
      </c>
      <c r="G9" s="19">
        <v>240</v>
      </c>
      <c r="H9" s="19">
        <v>30</v>
      </c>
      <c r="I9" s="19">
        <v>12</v>
      </c>
      <c r="J9" s="23"/>
      <c r="K9" s="18">
        <f t="shared" si="0"/>
        <v>0</v>
      </c>
      <c r="L9" s="23"/>
      <c r="M9" s="23"/>
      <c r="N9" s="19"/>
      <c r="O9" s="18"/>
      <c r="P9" s="18"/>
      <c r="Q9" s="24"/>
    </row>
    <row r="10" spans="2:17" x14ac:dyDescent="0.25">
      <c r="B10" s="10">
        <v>5</v>
      </c>
      <c r="C10" s="22" t="s">
        <v>26</v>
      </c>
      <c r="D10" s="19">
        <v>100</v>
      </c>
      <c r="E10" s="19">
        <v>13</v>
      </c>
      <c r="F10" s="19">
        <v>180</v>
      </c>
      <c r="G10" s="19">
        <v>420</v>
      </c>
      <c r="H10" s="19">
        <v>30</v>
      </c>
      <c r="I10" s="19">
        <v>12</v>
      </c>
      <c r="J10" s="19">
        <v>550</v>
      </c>
      <c r="K10" s="18">
        <f t="shared" si="0"/>
        <v>9.1666666666666661</v>
      </c>
      <c r="L10" s="19">
        <v>536.21</v>
      </c>
      <c r="M10" s="19">
        <v>535.62</v>
      </c>
      <c r="N10" s="19"/>
      <c r="O10" s="18"/>
      <c r="P10" s="18"/>
      <c r="Q10" s="25">
        <v>6.1</v>
      </c>
    </row>
    <row r="11" spans="2:17" x14ac:dyDescent="0.25">
      <c r="B11" s="10">
        <v>6</v>
      </c>
      <c r="C11" s="22" t="s">
        <v>26</v>
      </c>
      <c r="D11" s="19">
        <v>100</v>
      </c>
      <c r="E11" s="19">
        <v>13</v>
      </c>
      <c r="F11" s="19">
        <v>5.6</v>
      </c>
      <c r="G11" s="19">
        <v>42</v>
      </c>
      <c r="H11" s="19">
        <v>30</v>
      </c>
      <c r="I11" s="19">
        <v>12</v>
      </c>
      <c r="J11" s="19">
        <v>1291</v>
      </c>
      <c r="K11" s="18">
        <f t="shared" si="0"/>
        <v>21.516666666666666</v>
      </c>
      <c r="L11" s="19">
        <v>535.62</v>
      </c>
      <c r="M11" s="19">
        <v>535.33000000000004</v>
      </c>
      <c r="N11" s="19"/>
      <c r="O11" s="18"/>
      <c r="P11" s="18"/>
      <c r="Q11" s="25">
        <v>2.83</v>
      </c>
    </row>
    <row r="12" spans="2:17" s="21" customFormat="1" x14ac:dyDescent="0.25">
      <c r="B12" s="10">
        <v>7</v>
      </c>
      <c r="C12" s="16" t="s">
        <v>26</v>
      </c>
      <c r="D12" s="17">
        <v>100</v>
      </c>
      <c r="E12" s="17">
        <v>13</v>
      </c>
      <c r="F12" s="17">
        <v>320</v>
      </c>
      <c r="G12" s="17">
        <v>42</v>
      </c>
      <c r="H12" s="17">
        <v>30</v>
      </c>
      <c r="I12" s="17">
        <v>12</v>
      </c>
      <c r="J12" s="23"/>
      <c r="K12" s="18">
        <f t="shared" si="0"/>
        <v>0</v>
      </c>
      <c r="L12" s="23"/>
      <c r="M12" s="23"/>
      <c r="N12" s="19"/>
      <c r="O12" s="18"/>
      <c r="P12" s="18"/>
      <c r="Q12" s="24"/>
    </row>
    <row r="13" spans="2:17" s="21" customFormat="1" x14ac:dyDescent="0.25">
      <c r="B13" s="15">
        <v>8</v>
      </c>
      <c r="C13" s="16" t="s">
        <v>26</v>
      </c>
      <c r="D13" s="17">
        <v>100</v>
      </c>
      <c r="E13" s="17">
        <v>13</v>
      </c>
      <c r="F13" s="17">
        <v>420</v>
      </c>
      <c r="G13" s="17">
        <v>42</v>
      </c>
      <c r="H13" s="17">
        <v>30</v>
      </c>
      <c r="I13" s="17">
        <v>12</v>
      </c>
      <c r="J13" s="23"/>
      <c r="K13" s="18">
        <f t="shared" si="0"/>
        <v>0</v>
      </c>
      <c r="L13" s="23"/>
      <c r="M13" s="23"/>
      <c r="N13" s="19"/>
      <c r="O13" s="18"/>
      <c r="P13" s="18"/>
      <c r="Q13" s="24"/>
    </row>
    <row r="14" spans="2:17" ht="15.75" thickBot="1" x14ac:dyDescent="0.3">
      <c r="B14" s="26">
        <v>9</v>
      </c>
      <c r="C14" s="27" t="s">
        <v>26</v>
      </c>
      <c r="D14" s="28">
        <v>100</v>
      </c>
      <c r="E14" s="28">
        <v>13</v>
      </c>
      <c r="F14" s="28">
        <v>1000</v>
      </c>
      <c r="G14" s="28">
        <v>42</v>
      </c>
      <c r="H14" s="28">
        <v>30</v>
      </c>
      <c r="I14" s="28">
        <v>12</v>
      </c>
      <c r="J14" s="28">
        <v>411</v>
      </c>
      <c r="K14" s="29">
        <f t="shared" si="0"/>
        <v>6.85</v>
      </c>
      <c r="L14" s="28">
        <v>534.17999999999995</v>
      </c>
      <c r="M14" s="28">
        <v>533.32000000000005</v>
      </c>
      <c r="N14" s="28"/>
      <c r="O14" s="29"/>
      <c r="P14" s="29"/>
      <c r="Q14" s="30">
        <v>8.42</v>
      </c>
    </row>
    <row r="16" spans="2:17" x14ac:dyDescent="0.25">
      <c r="M16" s="31"/>
    </row>
    <row r="19" spans="4:4" x14ac:dyDescent="0.25">
      <c r="D19" s="31" t="s">
        <v>27</v>
      </c>
    </row>
    <row r="41" spans="4:4" x14ac:dyDescent="0.25">
      <c r="D41" s="32" t="s">
        <v>28</v>
      </c>
    </row>
  </sheetData>
  <mergeCells count="1">
    <mergeCell ref="H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életro-érosion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2022-02-16T18:48:04Z</dcterms:modified>
</cp:coreProperties>
</file>