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0" yWindow="0" windowWidth="18870" windowHeight="7815" tabRatio="950" firstSheet="10" activeTab="10"/>
  </bookViews>
  <sheets>
    <sheet name="2007" sheetId="1" r:id="rId1"/>
    <sheet name="2008" sheetId="2" r:id="rId2"/>
    <sheet name="2009" sheetId="3" r:id="rId3"/>
    <sheet name="2010" sheetId="4" r:id="rId4"/>
    <sheet name="2011" sheetId="5" r:id="rId5"/>
    <sheet name="2012" sheetId="6" r:id="rId6"/>
    <sheet name="2013" sheetId="7" r:id="rId7"/>
    <sheet name="2014" sheetId="8" r:id="rId8"/>
    <sheet name="2015" sheetId="9" r:id="rId9"/>
    <sheet name="Production" sheetId="10" r:id="rId10"/>
    <sheet name="Développement-conception" sheetId="11" r:id="rId11"/>
    <sheet name="simulation" sheetId="12" r:id="rId12"/>
    <sheet name="chef de projet" sheetId="13" r:id="rId13"/>
    <sheet name="matériau" sheetId="14" r:id="rId14"/>
    <sheet name="qualité" sheetId="15" r:id="rId15"/>
    <sheet name="Hors plasturgie" sheetId="16" r:id="rId16"/>
    <sheet name="Indéterminé" sheetId="17" r:id="rId17"/>
    <sheet name="Recherche" sheetId="18" r:id="rId18"/>
    <sheet name="Bilan" sheetId="19" r:id="rId19"/>
  </sheets>
  <calcPr calcId="125725"/>
</workbook>
</file>

<file path=xl/calcChain.xml><?xml version="1.0" encoding="utf-8"?>
<calcChain xmlns="http://schemas.openxmlformats.org/spreadsheetml/2006/main">
  <c r="J2" i="19"/>
  <c r="I2"/>
  <c r="H2"/>
  <c r="G2"/>
  <c r="F2"/>
  <c r="E2"/>
  <c r="D2"/>
  <c r="C2"/>
  <c r="B2"/>
  <c r="K2" l="1"/>
  <c r="D3" s="1"/>
  <c r="C3" l="1"/>
  <c r="F3"/>
  <c r="B3"/>
  <c r="I3"/>
  <c r="J3"/>
  <c r="K3"/>
  <c r="H3"/>
  <c r="E3"/>
  <c r="G3"/>
</calcChain>
</file>

<file path=xl/sharedStrings.xml><?xml version="1.0" encoding="utf-8"?>
<sst xmlns="http://schemas.openxmlformats.org/spreadsheetml/2006/main" count="3809" uniqueCount="1637">
  <si>
    <t>Société</t>
  </si>
  <si>
    <t>Lieu</t>
  </si>
  <si>
    <t>Sujet</t>
  </si>
  <si>
    <t>Salaire</t>
  </si>
  <si>
    <t>Contact</t>
  </si>
  <si>
    <t>STAGIAIRE</t>
  </si>
  <si>
    <t>TUTEUR 
SITE</t>
  </si>
  <si>
    <t>ROHM ET HAAS</t>
  </si>
  <si>
    <t xml:space="preserve">SOPHIA </t>
  </si>
  <si>
    <t>Objective : to develop an impact modifier than can be dispersed directly in injection moulding</t>
  </si>
  <si>
    <t xml:space="preserve">SMIC </t>
  </si>
  <si>
    <t>Y SAINT-GERARD</t>
  </si>
  <si>
    <t>BOUJARRA H</t>
  </si>
  <si>
    <t>MAAZOUZ A</t>
  </si>
  <si>
    <t xml:space="preserve">MECAPLAST </t>
  </si>
  <si>
    <t>IZERNORE</t>
  </si>
  <si>
    <t>Etude de corrélation calcul essais en choc pieton sur cloison plastique de collecteur d'auvent automobile - etude de sensibilité des différents paramètres,</t>
  </si>
  <si>
    <t>M BRETIN</t>
  </si>
  <si>
    <t>DAVER J</t>
  </si>
  <si>
    <t>TOLLENAERE H</t>
  </si>
  <si>
    <t>Assistant chef de projet sur plateau Renault</t>
  </si>
  <si>
    <t>JL MOREAUX</t>
  </si>
  <si>
    <t>DROUGLAZET R</t>
  </si>
  <si>
    <t>Assistant chef de projet sur plateau PSA
Production barres de toit</t>
  </si>
  <si>
    <t>M HUWER</t>
  </si>
  <si>
    <t xml:space="preserve">COTTENS B </t>
  </si>
  <si>
    <t>VITEMBAL</t>
  </si>
  <si>
    <t>F VION LOISEL</t>
  </si>
  <si>
    <t>BOURBON AUTOMOBILE</t>
  </si>
  <si>
    <t>ST LUPICIN</t>
  </si>
  <si>
    <t>Bureau d'études et développement</t>
  </si>
  <si>
    <t>1138 Net</t>
  </si>
  <si>
    <t>MME VUILLERMOZ</t>
  </si>
  <si>
    <t>JACQUEMIN CH</t>
  </si>
  <si>
    <t>CHARMEAU JY</t>
  </si>
  <si>
    <t>JULBO</t>
  </si>
  <si>
    <t>LONGCHAUMOIS</t>
  </si>
  <si>
    <t xml:space="preserve">Etude et recherche de matières destinées au surmoulage, aux additifs pour alleger les produits </t>
  </si>
  <si>
    <t>M BEAUD</t>
  </si>
  <si>
    <t>LEFORT O</t>
  </si>
  <si>
    <t>BARRES C</t>
  </si>
  <si>
    <t>THOMAS USILYS</t>
  </si>
  <si>
    <t>MOIRANS</t>
  </si>
  <si>
    <r>
      <t>ingénieur productivité</t>
    </r>
    <r>
      <rPr>
        <sz val="8"/>
        <rFont val="Arial Unicode MS"/>
        <family val="2"/>
      </rPr>
      <t xml:space="preserve"> :dans le cadre de l'action productiv'idée / recenser les idées d'amélioration, les analyser, définir les actions et les suivre</t>
    </r>
  </si>
  <si>
    <t>V FABRE</t>
  </si>
  <si>
    <t>MESLET A</t>
  </si>
  <si>
    <t>BEREAUX Y</t>
  </si>
  <si>
    <t>ORCIERE CH</t>
  </si>
  <si>
    <t>DU PONT DE NEMOURS</t>
  </si>
  <si>
    <t>GENEVE</t>
  </si>
  <si>
    <t>3545 CHF/m</t>
  </si>
  <si>
    <t>J  MCLELLAND</t>
  </si>
  <si>
    <t>PALIECKA M</t>
  </si>
  <si>
    <t>BOUTAOUS M</t>
  </si>
  <si>
    <t>BILLION</t>
  </si>
  <si>
    <t>BELLIGNAT</t>
  </si>
  <si>
    <t>trouver une solution qui permette de dimensionner les presses en fonction du besoin client</t>
  </si>
  <si>
    <t>500€ B</t>
  </si>
  <si>
    <t>D COSGUN</t>
  </si>
  <si>
    <t>R KOSSENTINI</t>
  </si>
  <si>
    <t>RAMANAKORAISINA R</t>
  </si>
  <si>
    <t>MONACO</t>
  </si>
  <si>
    <t>Dévelo et industrialisation des pièces d'habillage intérieur</t>
  </si>
  <si>
    <t>RISSO J</t>
  </si>
  <si>
    <t>Qualité : Réduction du temps de contrôle dimensionnel en atelier et formalisation d'un module de formation sur période de production à risque et comportement approprié en atelier d'injection</t>
  </si>
  <si>
    <t>1348 B</t>
  </si>
  <si>
    <t>SOW O</t>
  </si>
  <si>
    <t>POLIMOON</t>
  </si>
  <si>
    <t>MISE EN PLACE SMED pour réduire heures indirectes dues aux changement outillages</t>
  </si>
  <si>
    <t>D DEMOND</t>
  </si>
  <si>
    <t>CUEFF Gu</t>
  </si>
  <si>
    <t>Entreprise</t>
  </si>
  <si>
    <t>lieu</t>
  </si>
  <si>
    <t>sujet</t>
  </si>
  <si>
    <t>resp stage</t>
  </si>
  <si>
    <t>indemnité</t>
  </si>
  <si>
    <t>stagiaire</t>
  </si>
  <si>
    <t>Tuteur</t>
  </si>
  <si>
    <t>FUTURE PIPE INDUSTRIES TED</t>
  </si>
  <si>
    <t>DUBAI UAE</t>
  </si>
  <si>
    <t>développement de pipe en plastique</t>
  </si>
  <si>
    <t>BERNAL U</t>
  </si>
  <si>
    <t>25/02-25/08</t>
  </si>
  <si>
    <t>VORWERK ELEKTORWERKE</t>
  </si>
  <si>
    <t>WUPPERTAL 
Allemagne</t>
  </si>
  <si>
    <t>Evolution et création de moules pour aspirateurs</t>
  </si>
  <si>
    <t>M LUTZELER</t>
  </si>
  <si>
    <t>CHAUVIN L</t>
  </si>
  <si>
    <t>25/02-24/08</t>
  </si>
  <si>
    <t>DECATHLON</t>
  </si>
  <si>
    <t>VILLENEUVE D'ASQ 59</t>
  </si>
  <si>
    <t>Développement de pièces injectées pour le B'Twin</t>
  </si>
  <si>
    <t>MME GUILLOT</t>
  </si>
  <si>
    <t>à définir</t>
  </si>
  <si>
    <t>CORDIER J</t>
  </si>
  <si>
    <t>18/02-14/08</t>
  </si>
  <si>
    <t>RENAULT TRUCKS</t>
  </si>
  <si>
    <t>VENISSIEUX</t>
  </si>
  <si>
    <t>CRET N</t>
  </si>
  <si>
    <t xml:space="preserve">DYNASTAR </t>
  </si>
  <si>
    <t>SALLANCHES 74</t>
  </si>
  <si>
    <t>Etude sur l'intégration d'une interface ski/fixation mise au moulage</t>
  </si>
  <si>
    <t>M MALROUX</t>
  </si>
  <si>
    <t>DURET F</t>
  </si>
  <si>
    <t>04/03-12/09</t>
  </si>
  <si>
    <t>AREVA T&amp;D</t>
  </si>
  <si>
    <t>71 MACON</t>
  </si>
  <si>
    <t>Conception d'une traversée de courant 12kv pour une nouvelle gamme de tableau moyenne tension
analyse de l'existant + benchmark
modélisation par éléments finis des traversées existantes (éventuellement en collabo avec un ingénieur calcul)
rédaction de l'analyse fonctionnelle et du cahier des charges, recherche de solutions (choix des matériaux et technologies, optimisation de la géométrie), conception , maquette, recherche de fournisseurs, estimation de coût,,</t>
  </si>
  <si>
    <t>M PICCOZ</t>
  </si>
  <si>
    <t>1150 EUROS</t>
  </si>
  <si>
    <t>FLORIAN Y</t>
  </si>
  <si>
    <t>LAMNAWAR K</t>
  </si>
  <si>
    <t>MECAPLAST</t>
  </si>
  <si>
    <t>IZERNORE 01</t>
  </si>
  <si>
    <t>Assistant chef de projet automobile</t>
  </si>
  <si>
    <t>M MOREAUX</t>
  </si>
  <si>
    <t>SMIC</t>
  </si>
  <si>
    <t>GERAULT S</t>
  </si>
  <si>
    <t>GAUCHER D</t>
  </si>
  <si>
    <t>MGI COUTIER UK LTD</t>
  </si>
  <si>
    <t>BIRMINGHAM</t>
  </si>
  <si>
    <t>Production et logistique pièces plastiques automobile</t>
  </si>
  <si>
    <t>MME HUET</t>
  </si>
  <si>
    <t>200 pounds</t>
  </si>
  <si>
    <t>GRUEL J</t>
  </si>
  <si>
    <t>13/02-01/08</t>
  </si>
  <si>
    <t>LOREAL</t>
  </si>
  <si>
    <t>AULNAY SS BOIS 93</t>
  </si>
  <si>
    <t>Emballage polysensoriels</t>
  </si>
  <si>
    <t>MJULIEN</t>
  </si>
  <si>
    <t>1400 EUROS</t>
  </si>
  <si>
    <t>HUYNH J</t>
  </si>
  <si>
    <t>ROUSSET F</t>
  </si>
  <si>
    <t>03/03-29/08</t>
  </si>
  <si>
    <t>TOTAL</t>
  </si>
  <si>
    <t>PARIS LA DEFENSE</t>
  </si>
  <si>
    <t>Finaliser et améliorer un outil de prédiction de profils de production d'huile, d'eau et de gaz en huiles lourdes basés sur des  études d'écoulements de fluides.</t>
  </si>
  <si>
    <t>MME MORLOT</t>
  </si>
  <si>
    <t>1170 + 460 LOGT</t>
  </si>
  <si>
    <t>JEBARA N</t>
  </si>
  <si>
    <t>03/03-31/08</t>
  </si>
  <si>
    <t>ST LUPICIN 39</t>
  </si>
  <si>
    <t xml:space="preserve">Assistant Responsable projet en qualité développement pour suivre et être le garant de la conformité du produit en developpement face au client de l'avant projet jusqu'à l'obtention des objectifs qualité-coût délai en production série en terme de -aspect -dimensionnel - physico chimie - objectifs qualité </t>
  </si>
  <si>
    <t>LE GALL S</t>
  </si>
  <si>
    <t>05/03-12/09</t>
  </si>
  <si>
    <t>SOFAPLAST</t>
  </si>
  <si>
    <t>NLE CALEDONIE</t>
  </si>
  <si>
    <t>Développement de nouveaux produits</t>
  </si>
  <si>
    <t>M GODIN</t>
  </si>
  <si>
    <t>2200 EUROS</t>
  </si>
  <si>
    <t>MALARTRE C</t>
  </si>
  <si>
    <t>TOLLEANAERE H</t>
  </si>
  <si>
    <t>Assistant chef de projet automobile pour résoudre les pb de produits et de process nécessitant une analyse approfondie  en relation avec les experts métiers et service recherche</t>
  </si>
  <si>
    <t>smic</t>
  </si>
  <si>
    <t>MORIN L</t>
  </si>
  <si>
    <t>PT LUXINDO NUSANTARA</t>
  </si>
  <si>
    <t>INDONESIE</t>
  </si>
  <si>
    <t>Réalisation pour une marque de sport de renommee mondiale d'un nouveau concept de montures optiques ou solaires associant de la tole fine (aluminium,titane, magnesium) avec du plastique (nylon, elastomère) - choix des matériaux permettant la sur-injection sur plastique et/ou métal - éssais de résistance selon les normes CE en vigueur dans la lunetterie - suivi de concept/fabrication/essais des moules permettant de faire de la sur-injection plastique sur métal et/ou plastique, Objectif : Présentation d'une monturre aboutie pour le SILMO 2008 catégorie innovation technologique</t>
  </si>
  <si>
    <t>M MIRAUX</t>
  </si>
  <si>
    <t>voyage A/R
LOGEMENT 
REPAS</t>
  </si>
  <si>
    <t>MOUSTIER F</t>
  </si>
  <si>
    <t>03/03-03/09</t>
  </si>
  <si>
    <t>Stage laboratoire : influence des conditions de transformation sur l'adhérence peinture sur matière PA + dossier sur le choc</t>
  </si>
  <si>
    <t>M VALLET/
M COULON</t>
  </si>
  <si>
    <t>PHAM L</t>
  </si>
  <si>
    <t>03/03-12/09</t>
  </si>
  <si>
    <t xml:space="preserve">PLASTIC OMNIUM </t>
  </si>
  <si>
    <t>ARGENTINE</t>
  </si>
  <si>
    <t>Suivi laboratoire et métrologie du lancement série de nouveaux produits</t>
  </si>
  <si>
    <t>MR COUTY</t>
  </si>
  <si>
    <t>650 EUROS</t>
  </si>
  <si>
    <t>QUEVEDO G</t>
  </si>
  <si>
    <t>CHHAY S</t>
  </si>
  <si>
    <t>18/02-18/08</t>
  </si>
  <si>
    <t>SOROCAL</t>
  </si>
  <si>
    <t>Réalisation d'ouvrages en chaudronnerie plastique de polyéthylène haute densité et de pièces rotomoulées en polyéthylène linéaire</t>
  </si>
  <si>
    <t>M GUESDON</t>
  </si>
  <si>
    <t>1500 EUROS</t>
  </si>
  <si>
    <t>ROBERT D-N</t>
  </si>
  <si>
    <t>CK COMPONENTS</t>
  </si>
  <si>
    <t>DOLE</t>
  </si>
  <si>
    <t>Matière alternative au PPS Fortron pour fabrication switchs en surmoulage continu des bandes metalliques</t>
  </si>
  <si>
    <t>M KUBAT</t>
  </si>
  <si>
    <t>700 euros</t>
  </si>
  <si>
    <t>STAAD F</t>
  </si>
  <si>
    <t>01/03-31/08</t>
  </si>
  <si>
    <t>VEILLE A</t>
  </si>
  <si>
    <t>03/03/-12/09</t>
  </si>
  <si>
    <t>sujets stages année 2008-2009</t>
  </si>
  <si>
    <t>ELEVE</t>
  </si>
  <si>
    <t>dates</t>
  </si>
  <si>
    <t>tuteur</t>
  </si>
  <si>
    <t>ALCAN</t>
  </si>
  <si>
    <t>emballage</t>
  </si>
  <si>
    <t>ste Menehould 51</t>
  </si>
  <si>
    <t xml:space="preserve">etudes et suivi d'études pré industrielles </t>
  </si>
  <si>
    <t>M GARAND</t>
  </si>
  <si>
    <t>1400 euros</t>
  </si>
  <si>
    <t>BENJELLOUN N</t>
  </si>
  <si>
    <t>01/03 au 30/09</t>
  </si>
  <si>
    <t>automobile</t>
  </si>
  <si>
    <t>39 ST LUPICIN</t>
  </si>
  <si>
    <t xml:space="preserve">Assistant du RP en qualité développement </t>
  </si>
  <si>
    <t>M PETIT</t>
  </si>
  <si>
    <t>1415 euros</t>
  </si>
  <si>
    <t>BUSSOD JP</t>
  </si>
  <si>
    <t>02/03 au 25/09</t>
  </si>
  <si>
    <t xml:space="preserve">SKF </t>
  </si>
  <si>
    <t>roulements</t>
  </si>
  <si>
    <t>Allemagne</t>
  </si>
  <si>
    <t xml:space="preserve">Developpement de palier lisse en PTFE </t>
  </si>
  <si>
    <t>M ARASH</t>
  </si>
  <si>
    <t>600 euros</t>
  </si>
  <si>
    <t>CATHELIN J</t>
  </si>
  <si>
    <t>02/03 au 30/09</t>
  </si>
  <si>
    <t>EUROCOPTER</t>
  </si>
  <si>
    <t>aeronautique</t>
  </si>
  <si>
    <t>Marignane 13</t>
  </si>
  <si>
    <t>Suivi d'un processus end to end au sein de la qualité centrale d'Eurocopter</t>
  </si>
  <si>
    <t xml:space="preserve">M WENSINK </t>
  </si>
  <si>
    <t>1100 euros/mois</t>
  </si>
  <si>
    <t>CHABOT C</t>
  </si>
  <si>
    <t>VALLOUREC&amp;MANESMANN</t>
  </si>
  <si>
    <t>energetique</t>
  </si>
  <si>
    <t>Aulnoye 59</t>
  </si>
  <si>
    <t xml:space="preserve">Conception et mise en œuvre d'un banc de test pour matériel de forage </t>
  </si>
  <si>
    <t>M ROHART</t>
  </si>
  <si>
    <t>1200 euros</t>
  </si>
  <si>
    <t>CHEBIL M</t>
  </si>
  <si>
    <t>01/03 au 31/08</t>
  </si>
  <si>
    <t>CLIPSAL</t>
  </si>
  <si>
    <t>mat electrique</t>
  </si>
  <si>
    <t>VIETNAM</t>
  </si>
  <si>
    <t>Optimisation du temps de cycle pour atelier d'injection - Optimisation des temps de changement de moules</t>
  </si>
  <si>
    <t>M PHAM</t>
  </si>
  <si>
    <t>DECOMBLE F</t>
  </si>
  <si>
    <t>02/03 au 31/07</t>
  </si>
  <si>
    <t>ADEKA PALMAROLE</t>
  </si>
  <si>
    <t>compound</t>
  </si>
  <si>
    <t>ROUSSET 13</t>
  </si>
  <si>
    <t>Conception de la passerelle d'alimentation de l'extrudeuse ZSK 40</t>
  </si>
  <si>
    <t xml:space="preserve">M ROCHARD </t>
  </si>
  <si>
    <t>800 euros</t>
  </si>
  <si>
    <t>DI NICOLA F</t>
  </si>
  <si>
    <t>02/03 au 28/08</t>
  </si>
  <si>
    <t>TOP CLEAN PACKAGING</t>
  </si>
  <si>
    <t>PESCHADOIRES 63</t>
  </si>
  <si>
    <t>Etude technique pour la mise en place de lignes d'extrusion à feuilles</t>
  </si>
  <si>
    <t>M FORNES</t>
  </si>
  <si>
    <t>330 + Inde logt</t>
  </si>
  <si>
    <t>DUCROT C</t>
  </si>
  <si>
    <t>04/03 au 28/03</t>
  </si>
  <si>
    <t xml:space="preserve">FRAUNHOFER </t>
  </si>
  <si>
    <t>recherche</t>
  </si>
  <si>
    <t xml:space="preserve">BROOKLINE USA </t>
  </si>
  <si>
    <t>Design and build a novel set of factory automation tools</t>
  </si>
  <si>
    <t>400 Dollars/mois</t>
  </si>
  <si>
    <t>DUVAL J</t>
  </si>
  <si>
    <t>PALADE J</t>
  </si>
  <si>
    <t>INTERNATIONAL MARINE SERVICE</t>
  </si>
  <si>
    <t>bateau</t>
  </si>
  <si>
    <t>ST MANDRIER 83</t>
  </si>
  <si>
    <t>Assistant chef de projet</t>
  </si>
  <si>
    <t>M CHAUSSABEL</t>
  </si>
  <si>
    <t>600 euros + bonus fin stage</t>
  </si>
  <si>
    <t>FERREYRA AS</t>
  </si>
  <si>
    <t>EDF Unité Technique Opérationnelle</t>
  </si>
  <si>
    <t>Noisy le Grand</t>
  </si>
  <si>
    <t>Définition de cahier des charges pour des solutions de modifications ou de réparation de pièces de rechange pour les pompes</t>
  </si>
  <si>
    <t>M WAIRY</t>
  </si>
  <si>
    <t>990 euros/mois</t>
  </si>
  <si>
    <t>FLISS M</t>
  </si>
  <si>
    <t>02/03 au 31/08</t>
  </si>
  <si>
    <t>COMPETINOV INSA</t>
  </si>
  <si>
    <t>GOSSO F</t>
  </si>
  <si>
    <t>16/02 au 16/08</t>
  </si>
  <si>
    <t>MAPED</t>
  </si>
  <si>
    <t>produits consom</t>
  </si>
  <si>
    <t>CHINE</t>
  </si>
  <si>
    <t xml:space="preserve">Mise au point d'un chantier TPM dans atelier d'injection - optimisation des flux physiques </t>
  </si>
  <si>
    <t>M AUFORT</t>
  </si>
  <si>
    <t>330 euros</t>
  </si>
  <si>
    <t>GUILHAUDIN CH</t>
  </si>
  <si>
    <t>09/03 au 11/09</t>
  </si>
  <si>
    <t>INGENIEUR ENTREPRENDRE INSA</t>
  </si>
  <si>
    <t>LAVAGNE R</t>
  </si>
  <si>
    <t>TURBOMECA</t>
  </si>
  <si>
    <t>UK</t>
  </si>
  <si>
    <t>Etude make or buy des composants d'ensemble hydromecaniques et démarreurs à air</t>
  </si>
  <si>
    <t>M SMITHERS</t>
  </si>
  <si>
    <t>Logement</t>
  </si>
  <si>
    <t>LAVIGNOTTE R</t>
  </si>
  <si>
    <t>HUSKY</t>
  </si>
  <si>
    <t>presse</t>
  </si>
  <si>
    <t>Luxembourg</t>
  </si>
  <si>
    <t>optimizing the manifold layouts previously done in unigraphics,</t>
  </si>
  <si>
    <t>M ADJADJ</t>
  </si>
  <si>
    <t>1000 euros</t>
  </si>
  <si>
    <t>MAGNAUD S</t>
  </si>
  <si>
    <t>PO SIGMATECH</t>
  </si>
  <si>
    <t>STE JULIE</t>
  </si>
  <si>
    <t>optimisation du processus de collage du polypropylène</t>
  </si>
  <si>
    <t>M GUYON</t>
  </si>
  <si>
    <t>1000 Euros</t>
  </si>
  <si>
    <t>MARION D</t>
  </si>
  <si>
    <t xml:space="preserve">SOMFY </t>
  </si>
  <si>
    <t>batiment</t>
  </si>
  <si>
    <t>CLUSES 74</t>
  </si>
  <si>
    <t>Gain de productivité sur produits grande série</t>
  </si>
  <si>
    <t>M GONNET</t>
  </si>
  <si>
    <t>437 euros</t>
  </si>
  <si>
    <t>MEES M</t>
  </si>
  <si>
    <t>09/03 au 24/07</t>
  </si>
  <si>
    <t>PLANTIC TECHNOLOGIES</t>
  </si>
  <si>
    <t>bio technologies</t>
  </si>
  <si>
    <t xml:space="preserve">AUSTRALIE </t>
  </si>
  <si>
    <t>Mise au point de films solubles et biodegradables dans le but de les commercialiser en utilisant une ligne de films soufflés, Produire les granules avec extrudeuse bi-vis et optimiser composition et mise en oeuvrre,</t>
  </si>
  <si>
    <t>M LASCARIS</t>
  </si>
  <si>
    <t>325 euros/mois</t>
  </si>
  <si>
    <t>MICHOT A</t>
  </si>
  <si>
    <t>18/03 au 15/09</t>
  </si>
  <si>
    <t>Assistant chef de projet qualité développement</t>
  </si>
  <si>
    <t>M BRUZZESE</t>
  </si>
  <si>
    <t>327 euros</t>
  </si>
  <si>
    <t>MWIZERWA D</t>
  </si>
  <si>
    <t>SYMPHONY ENVIRONMENTAL</t>
  </si>
  <si>
    <t>Amélioration de la dégradation des matériaux oxo-dégradables par l'ajout de bio polymères</t>
  </si>
  <si>
    <t>220 euros</t>
  </si>
  <si>
    <t>PARIAT J</t>
  </si>
  <si>
    <t>04/03 au 31/08</t>
  </si>
  <si>
    <t>PEUGEOT AUTOMOBILES</t>
  </si>
  <si>
    <t>realiser un audit du fonctionnement de la logistique des boîtes de vitesse : - realiser un audit de la logistique des deux sites de prod - identifier potentiel d'amélioration - chiffrer les gains et coûts des solutions d'amélioration - rédiger le plan d'amélioration</t>
  </si>
  <si>
    <t xml:space="preserve">900 euros brut </t>
  </si>
  <si>
    <t>SOLAG G</t>
  </si>
  <si>
    <t>06/04 au 30/09</t>
  </si>
  <si>
    <t>ARTEMIS</t>
  </si>
  <si>
    <t>ECOSSE</t>
  </si>
  <si>
    <t>Optimisation des valves electro hydraulique présentes dans les pompes et moteurs par utilisation d'outils d'éléments finis, Supervision de la fabrication de nouvelles pièces,</t>
  </si>
  <si>
    <t>300 GPB</t>
  </si>
  <si>
    <t>SOUCHAUD V</t>
  </si>
  <si>
    <t>CAILLAU</t>
  </si>
  <si>
    <t>ROMORANTIN 41</t>
  </si>
  <si>
    <t>Etude et mise au point et optimisation de la définition du produit dans le but de passer du stade de proto au stade de produit finalisé industrialisable en très grande série,</t>
  </si>
  <si>
    <t>M RIGOLLET</t>
  </si>
  <si>
    <t>TSCHOFFEN TH</t>
  </si>
  <si>
    <t>SNR ROULEMENTS</t>
  </si>
  <si>
    <t>ANNECY</t>
  </si>
  <si>
    <t>Analyse des produits concurrents - proposer des règles et critères de conception  - redaction d'un guide de conception des pièces plastiques,</t>
  </si>
  <si>
    <t>M BOUVARD</t>
  </si>
  <si>
    <t xml:space="preserve">750 euros + 200 euros logement </t>
  </si>
  <si>
    <t>WALMEE H</t>
  </si>
  <si>
    <t>02/03 au 24/07</t>
  </si>
  <si>
    <t>Alawieh</t>
  </si>
  <si>
    <t>Hassan</t>
  </si>
  <si>
    <t>AIRBUS</t>
  </si>
  <si>
    <t>TOULOUSE</t>
  </si>
  <si>
    <t>TRANSFERT DE GAMME</t>
  </si>
  <si>
    <t>08/03 - 31/08</t>
  </si>
  <si>
    <t>H TOLLEANERE</t>
  </si>
  <si>
    <t>Chang</t>
  </si>
  <si>
    <t>Jeremie</t>
  </si>
  <si>
    <t>SCHNEIDER MONTMELIAN</t>
  </si>
  <si>
    <t>MONTMEILLAN</t>
  </si>
  <si>
    <t>CONTRÔLE PRODUITS</t>
  </si>
  <si>
    <t>Y BEREAUX</t>
  </si>
  <si>
    <t>Charef</t>
  </si>
  <si>
    <t>Nabila</t>
  </si>
  <si>
    <t>VALOIS SAS</t>
  </si>
  <si>
    <t>LE NEUBOURG</t>
  </si>
  <si>
    <t>MISE EN PLACE OUTILS GESTION</t>
  </si>
  <si>
    <t>01/03 -31/08</t>
  </si>
  <si>
    <t>A ESPOSITO</t>
  </si>
  <si>
    <t>Crie</t>
  </si>
  <si>
    <t>Alice</t>
  </si>
  <si>
    <t>CEMEF MICHELIN</t>
  </si>
  <si>
    <t>CARACTERISATION ET LOIS RHEOLOGIUE D ELASTOMERES CHARGES EXTRUSION</t>
  </si>
  <si>
    <t>06/04  30/09</t>
  </si>
  <si>
    <t>A MAAZOUZ</t>
  </si>
  <si>
    <t xml:space="preserve">Deguilhem </t>
  </si>
  <si>
    <t>Thomas</t>
  </si>
  <si>
    <t>INATIS</t>
  </si>
  <si>
    <t>TOURCOING</t>
  </si>
  <si>
    <t>INGENIEUR AFFAIRES ENVIRONNEMENT MARCHE BRESILIEN</t>
  </si>
  <si>
    <t>01/04 30/09</t>
  </si>
  <si>
    <t>K LAMNAWAR</t>
  </si>
  <si>
    <t>Deveille</t>
  </si>
  <si>
    <t>Charles-Hubert</t>
  </si>
  <si>
    <t xml:space="preserve">TOTAL </t>
  </si>
  <si>
    <t>PUTEAUX</t>
  </si>
  <si>
    <t>FINALISATION DE LA MISE EN PLACE DE LA QUALITE PROJET</t>
  </si>
  <si>
    <t>01/03-27/08</t>
  </si>
  <si>
    <t>EL Amrani</t>
  </si>
  <si>
    <t>Kenza</t>
  </si>
  <si>
    <t>BOUYGES</t>
  </si>
  <si>
    <t>ST QUENTIN EN YV</t>
  </si>
  <si>
    <t>CONSTRUCTION</t>
  </si>
  <si>
    <t>01/03-31-08</t>
  </si>
  <si>
    <t>M BOUTAOUS</t>
  </si>
  <si>
    <t>El Kesri</t>
  </si>
  <si>
    <t>Mehdi</t>
  </si>
  <si>
    <t>SIMPOE</t>
  </si>
  <si>
    <t>TORCY 77</t>
  </si>
  <si>
    <t>ETUDE DE RHEOLOGIE AVEC OUTIL DE SIMUL SIMPOE</t>
  </si>
  <si>
    <t>F ROUSSET</t>
  </si>
  <si>
    <t>Gemin</t>
  </si>
  <si>
    <t>Clement</t>
  </si>
  <si>
    <t xml:space="preserve">PATRIARCHE </t>
  </si>
  <si>
    <t>PARIS</t>
  </si>
  <si>
    <t>PARTICIPER 0 LA CONSTRUCTION D 1 BATIMENT</t>
  </si>
  <si>
    <t>01/03-31/07</t>
  </si>
  <si>
    <t>Goisnard</t>
  </si>
  <si>
    <t>Alexandre</t>
  </si>
  <si>
    <t xml:space="preserve">SNR </t>
  </si>
  <si>
    <t>CONCEPTION PIECES PLAST POUR ROULEMENTS</t>
  </si>
  <si>
    <t>29/03-30/09</t>
  </si>
  <si>
    <t>N LJUNGBERG</t>
  </si>
  <si>
    <t>Goumot</t>
  </si>
  <si>
    <t>Christopher</t>
  </si>
  <si>
    <t>MARIGNANE</t>
  </si>
  <si>
    <t>01/03-03/09</t>
  </si>
  <si>
    <t>JY CHARMEAU</t>
  </si>
  <si>
    <t>Jamot</t>
  </si>
  <si>
    <t>Emmanuel</t>
  </si>
  <si>
    <t>SOFICOR MADER</t>
  </si>
  <si>
    <t>MERY S/OISE</t>
  </si>
  <si>
    <t xml:space="preserve">ETUDE ECONOMIQUE </t>
  </si>
  <si>
    <t>08/03-08/09</t>
  </si>
  <si>
    <t>Lechevalier</t>
  </si>
  <si>
    <t>Xavier</t>
  </si>
  <si>
    <t xml:space="preserve">DCNS </t>
  </si>
  <si>
    <t>CHERBOURG</t>
  </si>
  <si>
    <t>ETUDE D1 VERIN ELECTRIQUE DE LIMITATION DES ANGLES DE BARRES POUR SOUS MARINS</t>
  </si>
  <si>
    <t>01/03-30/06</t>
  </si>
  <si>
    <t>S CHHAY</t>
  </si>
  <si>
    <t>Paubel</t>
  </si>
  <si>
    <t>Anthony</t>
  </si>
  <si>
    <t>AVERY DENNISON</t>
  </si>
  <si>
    <t>USA</t>
  </si>
  <si>
    <t>AUTOCAD</t>
  </si>
  <si>
    <t>05/04-10/09</t>
  </si>
  <si>
    <t>N HAMILA</t>
  </si>
  <si>
    <t>Przybylski</t>
  </si>
  <si>
    <t>Robin</t>
  </si>
  <si>
    <t xml:space="preserve">BMW </t>
  </si>
  <si>
    <t>CONTRÔLE DES OBJECTIFS ET DES PROJETS DU DEPT CARROSSERIE</t>
  </si>
  <si>
    <t>07/04-24/09</t>
  </si>
  <si>
    <t>C BARRES</t>
  </si>
  <si>
    <t>Schleret</t>
  </si>
  <si>
    <t xml:space="preserve">VALEO </t>
  </si>
  <si>
    <t>BOBIGNY</t>
  </si>
  <si>
    <t>DEVELOPPEMENT DE NOUVEAUX MATERIAUX ET PROCESS POUR ECLAIRAGE AUTOMOBILE</t>
  </si>
  <si>
    <t>15/03-10/09</t>
  </si>
  <si>
    <t>Szewczyk</t>
  </si>
  <si>
    <t>Guillaume</t>
  </si>
  <si>
    <t>JOLIN LTD</t>
  </si>
  <si>
    <t>AUGMENTATION DE LA RESISTANCE AU LAVAGE ET RECH NOUVEAUX MATERIAUX POUR MANCHE DE COUTEAUX</t>
  </si>
  <si>
    <t>01/03-30/09</t>
  </si>
  <si>
    <t>Treillet</t>
  </si>
  <si>
    <t>Melchior</t>
  </si>
  <si>
    <t>HOWARD I SHAPIRO</t>
  </si>
  <si>
    <t>CRANE STRUCTURAL ANALYSIS AND VALIDATION</t>
  </si>
  <si>
    <t>05/04-17/09</t>
  </si>
  <si>
    <t>Yu</t>
  </si>
  <si>
    <t>Yan-Zhe</t>
  </si>
  <si>
    <t>MAPED CHINE</t>
  </si>
  <si>
    <t>MISE EN PLACE PROJET REDUCTION DES COUTS SUR NOTRE ACTIVITE CISEAUX</t>
  </si>
  <si>
    <t>15/03 - 15/09</t>
  </si>
  <si>
    <t>Cécile</t>
  </si>
  <si>
    <t>15/02-06/08</t>
  </si>
  <si>
    <t>BOYER JC</t>
  </si>
  <si>
    <t>stages 2012</t>
  </si>
  <si>
    <t>ste</t>
  </si>
  <si>
    <t>Aoukili</t>
  </si>
  <si>
    <t>Badr</t>
  </si>
  <si>
    <t>01/03 au 15/09</t>
  </si>
  <si>
    <t>Bardoux</t>
  </si>
  <si>
    <t>Manuel</t>
  </si>
  <si>
    <t>FIE</t>
  </si>
  <si>
    <t>Bercot Marx</t>
  </si>
  <si>
    <t>Jonathan</t>
  </si>
  <si>
    <t>S A B C A</t>
  </si>
  <si>
    <t>BELGIQUE</t>
  </si>
  <si>
    <t>Simulation and pre-sizing of a composite cargo frame unit</t>
  </si>
  <si>
    <t>27/02 au 27/08</t>
  </si>
  <si>
    <t>Biglione</t>
  </si>
  <si>
    <t>Jordan</t>
  </si>
  <si>
    <t>MICHELIN</t>
  </si>
  <si>
    <t>CLERMONT</t>
  </si>
  <si>
    <t>simulation de l'extrusion des élastomères chargés</t>
  </si>
  <si>
    <t>27/02 au 21/09</t>
  </si>
  <si>
    <t>Boche</t>
  </si>
  <si>
    <t>Raphaël</t>
  </si>
  <si>
    <t>AVENEAO</t>
  </si>
  <si>
    <t>NANTES</t>
  </si>
  <si>
    <t>Intégration et déploiement d'un outil de CAO</t>
  </si>
  <si>
    <t>27/02 AU 31/08</t>
  </si>
  <si>
    <t>Boiteux</t>
  </si>
  <si>
    <t>Leo</t>
  </si>
  <si>
    <t>TLD ASIA</t>
  </si>
  <si>
    <t>amélioration de la production - optimation logistique et assemblage (équipement assistance aéroportuaire)</t>
  </si>
  <si>
    <t>27/02 au 31/08</t>
  </si>
  <si>
    <t>Bollache</t>
  </si>
  <si>
    <t>Fanny</t>
  </si>
  <si>
    <t>GEMEY MAYBELLINE</t>
  </si>
  <si>
    <t>ST JEAN DE LA RUELLE 45</t>
  </si>
  <si>
    <t>sur la quantification de luminescence des étiquettes</t>
  </si>
  <si>
    <t>Brantes Allemao</t>
  </si>
  <si>
    <t>Carolina</t>
  </si>
  <si>
    <t>RHODIA</t>
  </si>
  <si>
    <t>ST FONS</t>
  </si>
  <si>
    <t>Comparaison expérimentale et numérique en conditions de choc du PA 66</t>
  </si>
  <si>
    <t>01/04 AU 25/09</t>
  </si>
  <si>
    <t>Bruyas</t>
  </si>
  <si>
    <t>SEGULA TECHNOLOGIES</t>
  </si>
  <si>
    <t>ST PRIEST</t>
  </si>
  <si>
    <t>Amélioration du processus d'injection</t>
  </si>
  <si>
    <t>27/02 au 24/08</t>
  </si>
  <si>
    <t>Contopoulos</t>
  </si>
  <si>
    <t>Celia</t>
  </si>
  <si>
    <t>ALIAXIS</t>
  </si>
  <si>
    <t>VERNOUILLET 78</t>
  </si>
  <si>
    <t>Evaluation de l'adhesion PVC Aluminium sur coextrusion</t>
  </si>
  <si>
    <t>05/03 au 21/09</t>
  </si>
  <si>
    <t>De Souza</t>
  </si>
  <si>
    <t>Gwladys</t>
  </si>
  <si>
    <t>VALEO LIGHTING</t>
  </si>
  <si>
    <t>Développement produits nouveaux ,,,</t>
  </si>
  <si>
    <t>Delon Viguier</t>
  </si>
  <si>
    <t>Cyril</t>
  </si>
  <si>
    <t>COMPOSE TOLLING EXPERT</t>
  </si>
  <si>
    <t>Etude du "spingback" des pièces composites = retrait après estampage</t>
  </si>
  <si>
    <t>05/03 au 14/09</t>
  </si>
  <si>
    <t>Demolliens</t>
  </si>
  <si>
    <t>Etienne</t>
  </si>
  <si>
    <t>CERESTECH</t>
  </si>
  <si>
    <t>MONTREAL</t>
  </si>
  <si>
    <t>Etude de fonctionnalités de mélanges de polymères amidon / thermoplastiques</t>
  </si>
  <si>
    <t>12/03 au 12/09</t>
  </si>
  <si>
    <t>Favrichon</t>
  </si>
  <si>
    <t>Charline</t>
  </si>
  <si>
    <t>VPI PACKLUX</t>
  </si>
  <si>
    <t>ORGELET</t>
  </si>
  <si>
    <t>maîtrise du procédé d'injection -décoration sur sticks</t>
  </si>
  <si>
    <t>01/03 au 03/08</t>
  </si>
  <si>
    <t>Gomilschag</t>
  </si>
  <si>
    <t>Julien</t>
  </si>
  <si>
    <t>FRESENIUS MEDICAL CARE SMAD</t>
  </si>
  <si>
    <t>L'ARBRESLE</t>
  </si>
  <si>
    <t>Conception des standards de formation pour la nouvelle ligne de production</t>
  </si>
  <si>
    <t>Guiglini</t>
  </si>
  <si>
    <t>Axel</t>
  </si>
  <si>
    <t>AUDIO EQUIPEMENT</t>
  </si>
  <si>
    <t>DECINES</t>
  </si>
  <si>
    <t>Assistant chef de projet bureau études audio visuel</t>
  </si>
  <si>
    <t>01/03 au 31/07</t>
  </si>
  <si>
    <t>Kauffmann</t>
  </si>
  <si>
    <t>Marc</t>
  </si>
  <si>
    <t>Systèmes Moteurs</t>
  </si>
  <si>
    <t>ORBAY (68)</t>
  </si>
  <si>
    <t>pièces automobile en polymères réalisées par injection</t>
  </si>
  <si>
    <t>01/04 au 31/08</t>
  </si>
  <si>
    <t>Kervarec</t>
  </si>
  <si>
    <t>Johann</t>
  </si>
  <si>
    <t>RAYCONNECT</t>
  </si>
  <si>
    <t>GRENOBLE</t>
  </si>
  <si>
    <t>Plan d'expérience France Allemagne sur Connecteurs fluidiques</t>
  </si>
  <si>
    <t>05/03 au 07/09</t>
  </si>
  <si>
    <t>Ketaieb</t>
  </si>
  <si>
    <t>Ouadia</t>
  </si>
  <si>
    <t>PEUGEOT SIAP</t>
  </si>
  <si>
    <t>MARSEILLE</t>
  </si>
  <si>
    <t>Mise en place méthodologie 5S dans 5 points de vente</t>
  </si>
  <si>
    <t>20/02 au 17/08</t>
  </si>
  <si>
    <t>Kurtyigit</t>
  </si>
  <si>
    <t>Yener</t>
  </si>
  <si>
    <t>ALSTOM GRID</t>
  </si>
  <si>
    <t>VILLEURBANNE</t>
  </si>
  <si>
    <t>Etude de l'interrupteur dans chambre de coupure  dissjoncteur</t>
  </si>
  <si>
    <t>Lacour</t>
  </si>
  <si>
    <t>Damien</t>
  </si>
  <si>
    <t>MEDICAL GROUP</t>
  </si>
  <si>
    <t>VAULX EN VELIN</t>
  </si>
  <si>
    <t>Mise au point nouveau revêtement sur implants chirurgicaux</t>
  </si>
  <si>
    <t>05/03 au 31/08</t>
  </si>
  <si>
    <t>Ledanois Castaneda</t>
  </si>
  <si>
    <t>Stéphanie</t>
  </si>
  <si>
    <t>LOGICA BUSINESS CONSULTING</t>
  </si>
  <si>
    <t>COURBEVOIE</t>
  </si>
  <si>
    <t>mise en place architecture entreprise</t>
  </si>
  <si>
    <t>05/03 au 05/08</t>
  </si>
  <si>
    <t>Lisle</t>
  </si>
  <si>
    <t>Benjamin</t>
  </si>
  <si>
    <t>AEROMARINE INDUSTRIES</t>
  </si>
  <si>
    <t>NLE ZELANDE</t>
  </si>
  <si>
    <t>conception and production of components in glass fbre usign RTM</t>
  </si>
  <si>
    <t>19/03 au 14/09</t>
  </si>
  <si>
    <t>Marlier</t>
  </si>
  <si>
    <t>Louise</t>
  </si>
  <si>
    <t>TEFAL</t>
  </si>
  <si>
    <t>RUMILLY</t>
  </si>
  <si>
    <t>Mise au point d'un nouveau procédé d'accroche des revêtements</t>
  </si>
  <si>
    <t>05/03 au 30/08</t>
  </si>
  <si>
    <t>Marthey</t>
  </si>
  <si>
    <t>Antoine</t>
  </si>
  <si>
    <t>NEW YORK</t>
  </si>
  <si>
    <t>Mise en œuvre de l'informatisation sur SAP de la gestion de production</t>
  </si>
  <si>
    <t>Oudyi</t>
  </si>
  <si>
    <t>Mohamed</t>
  </si>
  <si>
    <t>EADS</t>
  </si>
  <si>
    <t>SURESNES</t>
  </si>
  <si>
    <t>Matériaux polymères à cristaux liquides pour équipements électroniques</t>
  </si>
  <si>
    <t>Paradis</t>
  </si>
  <si>
    <t>Romain</t>
  </si>
  <si>
    <t>POMAGALSKI</t>
  </si>
  <si>
    <t>VOREPPE</t>
  </si>
  <si>
    <t>projet de remontée mécanique dans le Caucase</t>
  </si>
  <si>
    <t>01/03 au 25/09</t>
  </si>
  <si>
    <t>Peak</t>
  </si>
  <si>
    <t>Philippe</t>
  </si>
  <si>
    <t>MBDA</t>
  </si>
  <si>
    <t>BOURGES</t>
  </si>
  <si>
    <t>Automatisation d'indicateurs et outils de pilotage de la performance (fabrication missile)</t>
  </si>
  <si>
    <t>Perillat -Merceroz</t>
  </si>
  <si>
    <t>Fabien</t>
  </si>
  <si>
    <t>SNCF</t>
  </si>
  <si>
    <t>STRASBOURB</t>
  </si>
  <si>
    <t>Construction et modification d'installations ferroviaires</t>
  </si>
  <si>
    <t>Peultier</t>
  </si>
  <si>
    <t>Cedric</t>
  </si>
  <si>
    <t>ESSILOR</t>
  </si>
  <si>
    <t>DIJON</t>
  </si>
  <si>
    <t>Amélioration moules injection</t>
  </si>
  <si>
    <t>Proietti</t>
  </si>
  <si>
    <t>HOWARD&amp;SHAPIRO</t>
  </si>
  <si>
    <t>LYNBROOK USA</t>
  </si>
  <si>
    <t>Structural analysis projects</t>
  </si>
  <si>
    <t>05/03 au 03/09</t>
  </si>
  <si>
    <t>Ravel</t>
  </si>
  <si>
    <t>Françoise</t>
  </si>
  <si>
    <t>GERFLOR</t>
  </si>
  <si>
    <t>TARARE</t>
  </si>
  <si>
    <t>Ingenieur process : extrusion filière plate et broyage en ligne</t>
  </si>
  <si>
    <t>Reigneau</t>
  </si>
  <si>
    <t>Sébastien</t>
  </si>
  <si>
    <t>DASSAULT AVIATION</t>
  </si>
  <si>
    <t>ANGLET</t>
  </si>
  <si>
    <t>Développement dépose thermoplastique par placement de fibres</t>
  </si>
  <si>
    <t>Relion</t>
  </si>
  <si>
    <t>Thibaut</t>
  </si>
  <si>
    <t>PETZL</t>
  </si>
  <si>
    <t>CROLLES 38</t>
  </si>
  <si>
    <t>Etude de mousses pour le confort des casques</t>
  </si>
  <si>
    <t>20/03 au 15/09</t>
  </si>
  <si>
    <t>Roussel</t>
  </si>
  <si>
    <t>Iris</t>
  </si>
  <si>
    <t>ST OUEN</t>
  </si>
  <si>
    <t>flux opérationnel d'approvisionnements des emballages</t>
  </si>
  <si>
    <t>05/03 au 05/09</t>
  </si>
  <si>
    <t>Rousset</t>
  </si>
  <si>
    <t>Clément</t>
  </si>
  <si>
    <t>Cotation 3D sous Catia V5 ,,,</t>
  </si>
  <si>
    <t>Royer</t>
  </si>
  <si>
    <t>ROLEX</t>
  </si>
  <si>
    <t>SUISSE</t>
  </si>
  <si>
    <t>Calibrer les modèles de simulation numérique d'injection des joints de glace sous Moldflow</t>
  </si>
  <si>
    <t>12/03 au 21/09</t>
  </si>
  <si>
    <t>Snoussi</t>
  </si>
  <si>
    <t>Kawther</t>
  </si>
  <si>
    <t>Approche numérique et expérimentale du mélangeage interne</t>
  </si>
  <si>
    <t>02/04 au 30/09</t>
  </si>
  <si>
    <t>Treil</t>
  </si>
  <si>
    <t>Yannick</t>
  </si>
  <si>
    <t>LABORATOIRES JERODIA</t>
  </si>
  <si>
    <t>MERCUES 46</t>
  </si>
  <si>
    <t>Mise en place d'une GMAO</t>
  </si>
  <si>
    <t>Trinh</t>
  </si>
  <si>
    <t>Truong</t>
  </si>
  <si>
    <t>ZANINI</t>
  </si>
  <si>
    <t>OYONNAX</t>
  </si>
  <si>
    <t>Industrialisation PA6 M20</t>
  </si>
  <si>
    <t>26/03 au 26/09</t>
  </si>
  <si>
    <t>Trivero</t>
  </si>
  <si>
    <t>Sylvain</t>
  </si>
  <si>
    <t>PLASTIC OMNIUM</t>
  </si>
  <si>
    <t>SAINTE JULIE</t>
  </si>
  <si>
    <t>Injection compression thermoplastiques</t>
  </si>
  <si>
    <t>Vallee</t>
  </si>
  <si>
    <t>Kevin</t>
  </si>
  <si>
    <t>FORACO MANAGEMENT</t>
  </si>
  <si>
    <t>LUNEL 34/AFRIQUE</t>
  </si>
  <si>
    <t>FORAGE MINIER</t>
  </si>
  <si>
    <t>Wauters</t>
  </si>
  <si>
    <t>Thibault</t>
  </si>
  <si>
    <t>GRIFFITH UNIVERSITY</t>
  </si>
  <si>
    <t>AUSTRALIE</t>
  </si>
  <si>
    <t>Détermination des forces accidentelles sur les racks de stockage</t>
  </si>
  <si>
    <t>25/09 au 25/09</t>
  </si>
  <si>
    <t>Youcef</t>
  </si>
  <si>
    <t>Zeboudji</t>
  </si>
  <si>
    <t>Melissa</t>
  </si>
  <si>
    <t>ST ETIENNE</t>
  </si>
  <si>
    <t>implantation référentiel et aménagement dépôt</t>
  </si>
  <si>
    <t>SCHAFFAR</t>
  </si>
  <si>
    <t>Jalil</t>
  </si>
  <si>
    <t>ASTILLERAS DEL SUR</t>
  </si>
  <si>
    <t>Calcul de structures de coque de voilier destinées à être fabriquées en composite fibre de verre résine</t>
  </si>
  <si>
    <t>05/03 au 20/04</t>
  </si>
  <si>
    <t xml:space="preserve">Jalil </t>
  </si>
  <si>
    <t>KING HARKEN SA</t>
  </si>
  <si>
    <t>Test de résistance mécanique sur pièces carbone pour mettre en évidence paramètres de collage qui offrent la meilleure résistance, optimisation de la production de pièces en série pour industrie de machines agricoles</t>
  </si>
  <si>
    <t>23/04 au 24/08</t>
  </si>
  <si>
    <t>TUT,PEDAG</t>
  </si>
  <si>
    <t>Hamila</t>
  </si>
  <si>
    <t>BEREAUX</t>
  </si>
  <si>
    <t>Sambor Chhay</t>
  </si>
  <si>
    <t>TOLLENAERE</t>
  </si>
  <si>
    <t>C. BARRES</t>
  </si>
  <si>
    <t>RAYNAUD</t>
  </si>
  <si>
    <t>N. Ljungberg</t>
  </si>
  <si>
    <t>A. MAAZOUZ</t>
  </si>
  <si>
    <t>K. Lamnawar</t>
  </si>
  <si>
    <t>A BLOND</t>
  </si>
  <si>
    <t>Nom</t>
  </si>
  <si>
    <t>Prenom</t>
  </si>
  <si>
    <t>sté</t>
  </si>
  <si>
    <t>date</t>
  </si>
  <si>
    <t xml:space="preserve">tuteur </t>
  </si>
  <si>
    <t>ALBA HERNANDEZ</t>
  </si>
  <si>
    <t>Jacqueline</t>
  </si>
  <si>
    <t>MIHB</t>
  </si>
  <si>
    <t>GROISSIAT</t>
  </si>
  <si>
    <t>04/03-31/07</t>
  </si>
  <si>
    <t>Assemblage pièces injectées et décorées - Etude profilé technique extrudé avec matière technique</t>
  </si>
  <si>
    <t>ALLIONE</t>
  </si>
  <si>
    <t>Virginie</t>
  </si>
  <si>
    <t>CHANEL</t>
  </si>
  <si>
    <t>NEUILLY 92</t>
  </si>
  <si>
    <t>11/03-11/09</t>
  </si>
  <si>
    <t>Eco matériaux / Eco conception</t>
  </si>
  <si>
    <t>BERNIOLLES</t>
  </si>
  <si>
    <t>CGG</t>
  </si>
  <si>
    <t>MASSY 91</t>
  </si>
  <si>
    <t>18/03-23/08</t>
  </si>
  <si>
    <t>Conception plan de développement et industrialisation de la coque finale du drone SAFRAN</t>
  </si>
  <si>
    <t>HAMILA N</t>
  </si>
  <si>
    <t>BERTRAND</t>
  </si>
  <si>
    <t>VALEO VISION</t>
  </si>
  <si>
    <t>BOBIGNY 93</t>
  </si>
  <si>
    <t>04/03-13/09</t>
  </si>
  <si>
    <t>Vieillissement des matériaux</t>
  </si>
  <si>
    <t>BOURCIER</t>
  </si>
  <si>
    <t>Alban</t>
  </si>
  <si>
    <t>L'OREAL</t>
  </si>
  <si>
    <t>AULNAY 93</t>
  </si>
  <si>
    <t>04/03-31/08</t>
  </si>
  <si>
    <t>Etudes pompes et aérosol</t>
  </si>
  <si>
    <t>BOURRETTE</t>
  </si>
  <si>
    <t>RENAULT</t>
  </si>
  <si>
    <t>GUYANCOURT 78</t>
  </si>
  <si>
    <t>04/03-03/09</t>
  </si>
  <si>
    <t>Optimisation coût matières -formaliser le processus achat/vente</t>
  </si>
  <si>
    <t>CAO</t>
  </si>
  <si>
    <t>Yi</t>
  </si>
  <si>
    <t>BLUESTAR SILICONES</t>
  </si>
  <si>
    <t>SAINT FONS</t>
  </si>
  <si>
    <t>04/03-26/07</t>
  </si>
  <si>
    <t>Formulation et caractérisation de gels silicones pour le traitement des plaies</t>
  </si>
  <si>
    <t>CERNAT</t>
  </si>
  <si>
    <t>Iuliana</t>
  </si>
  <si>
    <t>11/03-13/09</t>
  </si>
  <si>
    <t>PET Spécial engineering internship</t>
  </si>
  <si>
    <t>CHATAIN</t>
  </si>
  <si>
    <t>Regis</t>
  </si>
  <si>
    <t>GROUPt COMPAGNONS
 MOULISTES</t>
  </si>
  <si>
    <t>BRINDAS 69</t>
  </si>
  <si>
    <t>11/03-14/09</t>
  </si>
  <si>
    <t>Etude de moule pour injection</t>
  </si>
  <si>
    <t>DUCAROUGE</t>
  </si>
  <si>
    <t>Pierre</t>
  </si>
  <si>
    <t>REXAM HEALTHCARE</t>
  </si>
  <si>
    <t>LA VERPILLERE</t>
  </si>
  <si>
    <t>18/03-13/09</t>
  </si>
  <si>
    <t xml:space="preserve">Design for manufacturing  </t>
  </si>
  <si>
    <t>ESTENNE</t>
  </si>
  <si>
    <t>David</t>
  </si>
  <si>
    <t>QUEPLEX</t>
  </si>
  <si>
    <t>CANADA</t>
  </si>
  <si>
    <t>08/04-15/09</t>
  </si>
  <si>
    <t>Gestion de Production-contrôle qualité</t>
  </si>
  <si>
    <t>GEFFROY</t>
  </si>
  <si>
    <t>Pierre-Antoine</t>
  </si>
  <si>
    <t>SKF AEROSPACE</t>
  </si>
  <si>
    <t>SAINT VALLIER 26</t>
  </si>
  <si>
    <t>Modélisation du contact dans les rotules sphériques</t>
  </si>
  <si>
    <t>GHISALBERTI</t>
  </si>
  <si>
    <t>Léa</t>
  </si>
  <si>
    <t>groupe BARBIER</t>
  </si>
  <si>
    <t>STE SIGOLENE 43</t>
  </si>
  <si>
    <t>04/03-01/09</t>
  </si>
  <si>
    <t>Optimisation</t>
  </si>
  <si>
    <t>MAAZOUZ A -
LAMNAWAR K</t>
  </si>
  <si>
    <t>GIOUD</t>
  </si>
  <si>
    <t>Chloé</t>
  </si>
  <si>
    <t>THALES AVIONICS</t>
  </si>
  <si>
    <t>VALENCE 26</t>
  </si>
  <si>
    <t>11/03-23/08</t>
  </si>
  <si>
    <t>Analyse thermique et fluidique d'équipements aéronautiques et études de systèmes diphasiques</t>
  </si>
  <si>
    <t>GIRARD</t>
  </si>
  <si>
    <t>VOREPPE 38</t>
  </si>
  <si>
    <t>18/03-18/09</t>
  </si>
  <si>
    <t>Rédaction historique produit - assistant projet étude et réalisation - conception 3D</t>
  </si>
  <si>
    <t>GRISON</t>
  </si>
  <si>
    <t>Oriane</t>
  </si>
  <si>
    <t>04/03-20/09</t>
  </si>
  <si>
    <t>Renforcement CPVC par addition fibres de verre logues voire continues sur échantillons coextrudés</t>
  </si>
  <si>
    <t>HUANG</t>
  </si>
  <si>
    <t>Ya-Wei</t>
  </si>
  <si>
    <t xml:space="preserve">SNECMA </t>
  </si>
  <si>
    <t>11/03-10/09</t>
  </si>
  <si>
    <t>'Standardization of visual inspection at assembly line'</t>
  </si>
  <si>
    <t>HUTTIN</t>
  </si>
  <si>
    <t>Laurent</t>
  </si>
  <si>
    <t>NEXANS</t>
  </si>
  <si>
    <t>LYON</t>
  </si>
  <si>
    <t>04/03-06/09</t>
  </si>
  <si>
    <t>Recherche solution étanchéïté pour caisson de test de tenue en pression de jonction de câbles sous-marins</t>
  </si>
  <si>
    <t>JAMET</t>
  </si>
  <si>
    <t>MOIRANS 38</t>
  </si>
  <si>
    <t>25/03 -27/09</t>
  </si>
  <si>
    <t>Assistant ingénieur en charge de la réalisation de la télécabine plan Joran de Chamonix ,</t>
  </si>
  <si>
    <t>LAMOURELLE</t>
  </si>
  <si>
    <t>Margaux</t>
  </si>
  <si>
    <t>2ISER</t>
  </si>
  <si>
    <t>MEYLAN 38</t>
  </si>
  <si>
    <t>04/03-04/08</t>
  </si>
  <si>
    <t>développement de lampadaires et mobiliers urbains dessinés par PH STARCK</t>
  </si>
  <si>
    <t>ROUSSET</t>
    <phoneticPr fontId="0" type="noConversion"/>
  </si>
  <si>
    <t>LEGEAIS</t>
  </si>
  <si>
    <t xml:space="preserve">ASTRIUM </t>
  </si>
  <si>
    <t>ST MEDARD EN JALLES 33</t>
  </si>
  <si>
    <t>04/03-04/09</t>
  </si>
  <si>
    <t>Amélioration des outils de conception composite thermoplastique</t>
  </si>
  <si>
    <t>LIU</t>
  </si>
  <si>
    <t>Tuo</t>
  </si>
  <si>
    <t>AIRBUS ENTREPRISE</t>
  </si>
  <si>
    <t>27/03-24/09</t>
  </si>
  <si>
    <t>Qualité</t>
  </si>
  <si>
    <t>LLANOS MOLINA</t>
  </si>
  <si>
    <t>Domingo</t>
  </si>
  <si>
    <t>Aspect pièces injectées grainées avec grain géométrique</t>
  </si>
  <si>
    <t>LOIUDICE</t>
  </si>
  <si>
    <t>Rosangela</t>
  </si>
  <si>
    <t>Modification des matériaux par faisceau d'ions</t>
  </si>
  <si>
    <t>MALO</t>
  </si>
  <si>
    <t>Maxime</t>
  </si>
  <si>
    <t>GSEA DESIGN</t>
  </si>
  <si>
    <t>PLOEMUR 56</t>
  </si>
  <si>
    <t>Base de données mat composites</t>
  </si>
  <si>
    <t>MARQUIER</t>
  </si>
  <si>
    <t>Raphael</t>
  </si>
  <si>
    <t>VAPERAIL</t>
  </si>
  <si>
    <t>ARBENT</t>
  </si>
  <si>
    <t>Conversion métal ou béton /plastique</t>
  </si>
  <si>
    <t>SESCOUSSE R</t>
  </si>
  <si>
    <t>MICHEL</t>
  </si>
  <si>
    <t>Yoann</t>
  </si>
  <si>
    <t xml:space="preserve">3P </t>
  </si>
  <si>
    <t>LANGRES</t>
  </si>
  <si>
    <t>Plan d'expérience - suivi réalisation tests endurance - suivi prise en charge divers projets</t>
  </si>
  <si>
    <t>NIORD</t>
  </si>
  <si>
    <t>LE PLESSIS ROBINSON 92</t>
  </si>
  <si>
    <t>04/03 - 13/09</t>
  </si>
  <si>
    <t>conception d'un système d'ejection des missiles</t>
  </si>
  <si>
    <t>RAMEL</t>
  </si>
  <si>
    <t>Geoffrey</t>
  </si>
  <si>
    <t>ECOSPHERE TECHNOLOGIES</t>
  </si>
  <si>
    <t>STE FERREOL 26</t>
  </si>
  <si>
    <t xml:space="preserve">11/03-11/09 </t>
  </si>
  <si>
    <t>Optimisation prototypage modélisation lombricomposter -toilettes sèches</t>
  </si>
  <si>
    <t>Béreaux</t>
  </si>
  <si>
    <t>REBIERE</t>
  </si>
  <si>
    <t>Gratien</t>
  </si>
  <si>
    <t>HOWAR &amp;SHAPIRO</t>
  </si>
  <si>
    <t xml:space="preserve">USA </t>
  </si>
  <si>
    <t>Analyse structurelle gure et simulation sous Autocad</t>
  </si>
  <si>
    <t>HAMILA</t>
  </si>
  <si>
    <t>REPETTI</t>
  </si>
  <si>
    <t>Christophe</t>
  </si>
  <si>
    <t>MEDICAL LAB</t>
  </si>
  <si>
    <t>Développement implant innovant pour prothèse dentaire</t>
  </si>
  <si>
    <t>MAAZOUZ</t>
  </si>
  <si>
    <t>SCHMIDT</t>
  </si>
  <si>
    <t>AMIENS 80</t>
  </si>
  <si>
    <t>25/02-06/08</t>
  </si>
  <si>
    <t>Gestion des rebuts de givrage- amélioration planning ordonnancement</t>
  </si>
  <si>
    <t>BLOND A</t>
  </si>
  <si>
    <t>SOUNAC</t>
  </si>
  <si>
    <t>NEWTON ET ASSOC</t>
  </si>
  <si>
    <t>SUSNJARA</t>
  </si>
  <si>
    <t>Aurelien</t>
  </si>
  <si>
    <t>POLYMEX</t>
  </si>
  <si>
    <t>FUVEAU (13)</t>
  </si>
  <si>
    <t>Mise au point projectile bio-dégradable pour arme de loisir</t>
  </si>
  <si>
    <t>THERY</t>
  </si>
  <si>
    <t>DTP HOLDING</t>
  </si>
  <si>
    <t>Mexique</t>
  </si>
  <si>
    <t xml:space="preserve">suivi du transfert de production </t>
  </si>
  <si>
    <t>THIRARD</t>
  </si>
  <si>
    <t>QUALIFORM</t>
  </si>
  <si>
    <r>
      <t>Réduction de l'empreinte environnementale des contenants en matériaux plastiques destinés aux produits cosmétiques</t>
    </r>
    <r>
      <rPr>
        <sz val="12"/>
        <color indexed="8"/>
        <rFont val="Times New Roman"/>
        <family val="1"/>
      </rPr>
      <t xml:space="preserve"> </t>
    </r>
  </si>
  <si>
    <t>TIFFON</t>
  </si>
  <si>
    <t>Frederic</t>
  </si>
  <si>
    <t>PLASTIBELL</t>
  </si>
  <si>
    <t>18/03-20/09</t>
  </si>
  <si>
    <t>Suivi de plan de validation d'une seringue en COC +siliconage</t>
  </si>
  <si>
    <t>ZHOU</t>
  </si>
  <si>
    <t>Wei</t>
  </si>
  <si>
    <t>TARARE 69</t>
  </si>
  <si>
    <t>Presse pilote/presse industrielle études des paramètres et corrélation</t>
  </si>
  <si>
    <t>STAGES 2014</t>
  </si>
  <si>
    <t xml:space="preserve">BAVASSO </t>
  </si>
  <si>
    <t>Virgile</t>
  </si>
  <si>
    <t>MAGNETI MARELLI</t>
  </si>
  <si>
    <t>Italie</t>
  </si>
  <si>
    <t>Etude matériaux pour réduire poids et coût de pièces automobiles</t>
  </si>
  <si>
    <t>BENKHEBBAB</t>
  </si>
  <si>
    <t>Abdel-Rahim</t>
  </si>
  <si>
    <t>SAMES</t>
  </si>
  <si>
    <t>MEYLAN</t>
  </si>
  <si>
    <t>Assistant prestations techniques : Amélioration de la structuration de l'activité - mise en place formations</t>
  </si>
  <si>
    <t>CASTRES</t>
  </si>
  <si>
    <t>Magali</t>
  </si>
  <si>
    <t>SEGULA MATRA TECHNO</t>
  </si>
  <si>
    <t>69 BRON</t>
  </si>
  <si>
    <t>Allègement d'une cabine de camion</t>
  </si>
  <si>
    <t>07/04-26/09</t>
  </si>
  <si>
    <t>CHAUVET</t>
  </si>
  <si>
    <t>Margot</t>
  </si>
  <si>
    <t>Fibres R&amp;D</t>
  </si>
  <si>
    <t>10 TROYES</t>
  </si>
  <si>
    <t>Elaboration et caractérisation decomposites renforcés par fibres végétales</t>
  </si>
  <si>
    <t>DELABRIERE</t>
  </si>
  <si>
    <t>Julie</t>
  </si>
  <si>
    <t>HERAKLES</t>
  </si>
  <si>
    <t>33 LE HAILLAN</t>
  </si>
  <si>
    <t>Influence de la fréquence et de l'auto échauffement sur le comportement des CMC</t>
  </si>
  <si>
    <t>10/03 - 26/09</t>
  </si>
  <si>
    <t>DERMENHGEM</t>
  </si>
  <si>
    <t xml:space="preserve">Mise à jour document de préconisation des pièces composites, Définition et validation d'un processus de modélisation </t>
  </si>
  <si>
    <t>DETROYAT</t>
  </si>
  <si>
    <t>Mael</t>
  </si>
  <si>
    <t>EMI conception - Extrusion 360 °</t>
  </si>
  <si>
    <t>03/03-26/09</t>
  </si>
  <si>
    <t>FESSY</t>
  </si>
  <si>
    <t>Pierre-Alain</t>
  </si>
  <si>
    <t>TIME SPORT</t>
  </si>
  <si>
    <t>38 VAULX MILIEU</t>
  </si>
  <si>
    <t>Etudes sur noyaux fusibles</t>
  </si>
  <si>
    <t>10/03 -12/09</t>
  </si>
  <si>
    <t>GOBIN</t>
  </si>
  <si>
    <t>Camille</t>
  </si>
  <si>
    <t>Modélisation et prototypage d'un cœur souple</t>
  </si>
  <si>
    <t>GONIMA</t>
  </si>
  <si>
    <t>Daniel</t>
  </si>
  <si>
    <t>ANSYS</t>
  </si>
  <si>
    <t>69 VILLEURBANNE</t>
  </si>
  <si>
    <t>Comparaison fines de shémas d'intégration en temps sur les mécanismes complexes</t>
  </si>
  <si>
    <t>HAN</t>
  </si>
  <si>
    <t>Liang</t>
  </si>
  <si>
    <t>Assistant chef de projet (médical, cosmétique)</t>
  </si>
  <si>
    <t>03/03-30/09</t>
  </si>
  <si>
    <t>HERNANDEZ</t>
  </si>
  <si>
    <t>Aurelie</t>
  </si>
  <si>
    <t>POLYTECHNIQUE MONTREAL</t>
  </si>
  <si>
    <t>Développement de nouveaux matériaux pour aéronautique</t>
  </si>
  <si>
    <t>10/03-10/09</t>
  </si>
  <si>
    <t>JACQUOT</t>
  </si>
  <si>
    <t>13MARIGNANE</t>
  </si>
  <si>
    <t>Conception d'un porte outil innovant</t>
  </si>
  <si>
    <t>JANS</t>
  </si>
  <si>
    <t>SACMO</t>
  </si>
  <si>
    <t>COUERAN</t>
  </si>
  <si>
    <t>Projet marchine recyclage composites</t>
  </si>
  <si>
    <t>01/04-30/09</t>
  </si>
  <si>
    <t>JARRIN</t>
  </si>
  <si>
    <t>MEDICAL MANUFACTURING</t>
  </si>
  <si>
    <t>Participation à l'industrialisation d'un implant de prothèse de hanche</t>
  </si>
  <si>
    <t>24/02-05/09</t>
  </si>
  <si>
    <t>LAFFORGUE</t>
  </si>
  <si>
    <t>Olivier</t>
  </si>
  <si>
    <t>SAINT GOBAIN</t>
  </si>
  <si>
    <t>84 CAVAILLON</t>
  </si>
  <si>
    <t>Identification de lois de comportement à haute température par corrélation d'images</t>
  </si>
  <si>
    <t>03/03-05/09</t>
  </si>
  <si>
    <t>L'HERITIER</t>
  </si>
  <si>
    <t>BABOLAT</t>
  </si>
  <si>
    <t>Simulation numérique de raquettes</t>
  </si>
  <si>
    <t>LESSARD</t>
  </si>
  <si>
    <t>Jesse</t>
  </si>
  <si>
    <t>Gsea Design</t>
  </si>
  <si>
    <t>PLOEMEUR</t>
  </si>
  <si>
    <t>Validation d'un code calcul EF poutres pour dimensionnement de structures composites en sollicitation dynamique</t>
  </si>
  <si>
    <t>10/03 -05/09</t>
  </si>
  <si>
    <t>Xing</t>
  </si>
  <si>
    <t>AIRBUS France</t>
  </si>
  <si>
    <t>Gestion de la qualité</t>
  </si>
  <si>
    <t>17/03-18/07</t>
  </si>
  <si>
    <t>LOZANO</t>
  </si>
  <si>
    <t>93 BOBIGNY</t>
  </si>
  <si>
    <t>Recyclage - Auto Coloration</t>
  </si>
  <si>
    <t>LU</t>
  </si>
  <si>
    <t>Ran</t>
  </si>
  <si>
    <t>ARMINES</t>
  </si>
  <si>
    <t>influence du génotype d'une plante sur propriétés mécaniques des composites polymères/fibres naturelles</t>
  </si>
  <si>
    <t>MARC</t>
  </si>
  <si>
    <t>Estelle</t>
  </si>
  <si>
    <t>TORNIER</t>
  </si>
  <si>
    <t>38 MONTBONNOT</t>
  </si>
  <si>
    <t>Etude de nouveaux polyéthilènes pour protheses</t>
  </si>
  <si>
    <t>17/03 -19/09</t>
  </si>
  <si>
    <t>MORFINO</t>
  </si>
  <si>
    <t>Anna</t>
  </si>
  <si>
    <t>Investigations expérimentales sur pièces prototypes pour une application innovante</t>
  </si>
  <si>
    <t>MOSQUET</t>
  </si>
  <si>
    <t>TECHNOFLEX SA</t>
  </si>
  <si>
    <t>64 BIDARD</t>
  </si>
  <si>
    <t>Mise en place moyen de contrôle pièces Twist-off injectées,</t>
  </si>
  <si>
    <t>10/03-30/09</t>
  </si>
  <si>
    <t>PUTTERS</t>
  </si>
  <si>
    <t>Johan</t>
  </si>
  <si>
    <t>NEWTON &amp;ASSOCIES</t>
  </si>
  <si>
    <t>Analyse et réalisation de projets d'innovation</t>
  </si>
  <si>
    <t>SCHANDELMEYER</t>
  </si>
  <si>
    <t>Aurélien</t>
  </si>
  <si>
    <t>69 ST FONS</t>
  </si>
  <si>
    <t>Mise à jour études de dangers (Site SEVESO)</t>
  </si>
  <si>
    <t>03/03-14/08</t>
  </si>
  <si>
    <t>SENG</t>
  </si>
  <si>
    <t>Pagnarit</t>
  </si>
  <si>
    <t>AUTOMOTIVE LIGHTING</t>
  </si>
  <si>
    <t>78 TRAPPES</t>
  </si>
  <si>
    <t>Défaut de pièces injectées - Cahier des charges simulation injection</t>
  </si>
  <si>
    <t>SIMONNEAU</t>
  </si>
  <si>
    <t>Thimothée</t>
  </si>
  <si>
    <t>SECRIL</t>
  </si>
  <si>
    <t>MARTIGNAT</t>
  </si>
  <si>
    <t xml:space="preserve">Gestion de production </t>
  </si>
  <si>
    <t>SOULIER</t>
  </si>
  <si>
    <t>Lauriane</t>
  </si>
  <si>
    <t>DYNERGIE</t>
  </si>
  <si>
    <t>Ingénieur financement innovation</t>
  </si>
  <si>
    <t>STOCKER</t>
  </si>
  <si>
    <t>Jean-Gabriel</t>
  </si>
  <si>
    <t>PORSCHE</t>
  </si>
  <si>
    <t>Appui à la planification du montage de pièces plastiques dans le cadre d'un projet développement véhicule</t>
  </si>
  <si>
    <t>SUAREZ</t>
  </si>
  <si>
    <t>Rémi</t>
  </si>
  <si>
    <t>Développement d'un avant projet industriel</t>
  </si>
  <si>
    <t>TABONE</t>
  </si>
  <si>
    <t>Franck</t>
  </si>
  <si>
    <t>Assistant responsable industrialisation de projets</t>
  </si>
  <si>
    <t>TAGLIANO</t>
  </si>
  <si>
    <t>HOWARD &amp;SHAPIRO</t>
  </si>
  <si>
    <t>03/03-30/08</t>
  </si>
  <si>
    <t>TROHAY</t>
  </si>
  <si>
    <t>Stephane</t>
  </si>
  <si>
    <t>BioMerieux</t>
  </si>
  <si>
    <t>35 BRUZ</t>
  </si>
  <si>
    <t>Amélioration de la perfomance des process (LEAN Manufacturing)</t>
  </si>
  <si>
    <t>TUENI</t>
  </si>
  <si>
    <t>Nicole</t>
  </si>
  <si>
    <t>BOSCH</t>
  </si>
  <si>
    <t>12 RODEZ</t>
  </si>
  <si>
    <t>Gestion de projet amélioration tehchnique  gestion prod</t>
  </si>
  <si>
    <t>WEISSKOPP</t>
  </si>
  <si>
    <t>Caroline</t>
  </si>
  <si>
    <t>93 AULNAY</t>
  </si>
  <si>
    <t>Evaluation des packagings - conception nelles méthodes et guides pour développement nouveaux produits</t>
  </si>
  <si>
    <t>YI</t>
  </si>
  <si>
    <t>Shuai</t>
  </si>
  <si>
    <t>Etude sur process soufflage</t>
  </si>
  <si>
    <t>17/03-30/09</t>
  </si>
  <si>
    <t>ZHANG</t>
  </si>
  <si>
    <t>Jin</t>
  </si>
  <si>
    <t>OXYLANE DECATHLON</t>
  </si>
  <si>
    <t>JIANG SU CHINE</t>
  </si>
  <si>
    <t>Supporter l'amélioration continue de manufacturing et de flux interne de l'entreprise</t>
  </si>
  <si>
    <t>17/03-17/09</t>
  </si>
  <si>
    <t xml:space="preserve">GRISON </t>
  </si>
  <si>
    <t>IMSA PERFORMANCE</t>
  </si>
  <si>
    <t>ST JEAN DU CARDONNAY 76</t>
  </si>
  <si>
    <t>Ingénieur DATA en Porsche Carrera cup</t>
  </si>
  <si>
    <t>05/03-28/09</t>
  </si>
  <si>
    <t>N°etudiant</t>
  </si>
  <si>
    <t>STÉ</t>
  </si>
  <si>
    <t>LIEU</t>
  </si>
  <si>
    <t>SUJET</t>
  </si>
  <si>
    <t>DATE</t>
  </si>
  <si>
    <t>INDEMNITÉ</t>
  </si>
  <si>
    <t>TUTEUR NOM-prénom</t>
  </si>
  <si>
    <t>ADANMENOU</t>
  </si>
  <si>
    <t>ROLAND</t>
  </si>
  <si>
    <t>IDI COMPOSITES</t>
  </si>
  <si>
    <t>VINEUIL</t>
  </si>
  <si>
    <t>41</t>
  </si>
  <si>
    <t>Etude sur perte anisotropie du SMC après moulage</t>
  </si>
  <si>
    <t>09/03-09/09</t>
  </si>
  <si>
    <t>AUBERT</t>
  </si>
  <si>
    <t>ALXIS</t>
  </si>
  <si>
    <t>BECTON DICKINSON</t>
  </si>
  <si>
    <t>PONT CLAIX</t>
  </si>
  <si>
    <t>38</t>
  </si>
  <si>
    <t>Evaluation robustesse produit</t>
  </si>
  <si>
    <t>16/03-11/09</t>
  </si>
  <si>
    <t>BADRE</t>
  </si>
  <si>
    <t>CAROLINE</t>
  </si>
  <si>
    <t xml:space="preserve"> Extia (Lyon)</t>
  </si>
  <si>
    <t>Ingénieur d'affaire</t>
  </si>
  <si>
    <t>CHENG G</t>
  </si>
  <si>
    <t>BALMET</t>
  </si>
  <si>
    <t>CORENTIN</t>
  </si>
  <si>
    <t>ASSYSTEM France</t>
  </si>
  <si>
    <t>SAINT PRIEST</t>
  </si>
  <si>
    <t>69</t>
  </si>
  <si>
    <t>ingénierie plasturgie</t>
  </si>
  <si>
    <t>09/03-21/08</t>
  </si>
  <si>
    <t>BAYDIR</t>
  </si>
  <si>
    <t>ABDELHADI</t>
  </si>
  <si>
    <t>LA CLUSE</t>
  </si>
  <si>
    <t>01</t>
  </si>
  <si>
    <t xml:space="preserve">Gestion de projets </t>
  </si>
  <si>
    <t>BEN OMRANE</t>
  </si>
  <si>
    <t>HASSEN</t>
  </si>
  <si>
    <t xml:space="preserve">VALEO VISION </t>
  </si>
  <si>
    <t>autocoloration et surmoulage</t>
  </si>
  <si>
    <t>09/03-04/09</t>
  </si>
  <si>
    <t xml:space="preserve">BESSE </t>
  </si>
  <si>
    <t>LOAN</t>
  </si>
  <si>
    <t>BMW</t>
  </si>
  <si>
    <t>NORTH WARMICKSHIRE</t>
  </si>
  <si>
    <t>GB</t>
  </si>
  <si>
    <t>collaboration managment qualité</t>
  </si>
  <si>
    <t>02/03-25/09</t>
  </si>
  <si>
    <t>1250 £</t>
  </si>
  <si>
    <t>BITSCH</t>
  </si>
  <si>
    <t>MAGALI</t>
  </si>
  <si>
    <t>SMOBY TOYS</t>
  </si>
  <si>
    <t>LAVANS</t>
  </si>
  <si>
    <t>Assistant chef de projet collection  été et Nöel 2016</t>
  </si>
  <si>
    <t>02/03 - 11/09</t>
  </si>
  <si>
    <t>BOSCO</t>
  </si>
  <si>
    <t>GUILLAUME</t>
  </si>
  <si>
    <t>GRIFFITH SCHOOL OF ENGINEERITN</t>
  </si>
  <si>
    <t>Définir les lois pour déterminer les contraintes de déformation élastiques locales et distorsives</t>
  </si>
  <si>
    <t xml:space="preserve">CABARET </t>
  </si>
  <si>
    <t>JEREMY</t>
  </si>
  <si>
    <t>QUECHUA</t>
  </si>
  <si>
    <t>DOMANCY</t>
  </si>
  <si>
    <t>Assistant ingénieur produit</t>
  </si>
  <si>
    <t>02/03-04/09</t>
  </si>
  <si>
    <t>CAMUS</t>
  </si>
  <si>
    <t>MATHILDE</t>
  </si>
  <si>
    <t>CNRS CEA</t>
  </si>
  <si>
    <t>Solution mécanique pour guider les neurites dans une puce mocrofluidique,,,</t>
  </si>
  <si>
    <t>09/03-31/08</t>
  </si>
  <si>
    <t>CHAMOULAUD</t>
  </si>
  <si>
    <t>ALEXANDRE</t>
  </si>
  <si>
    <t>LYNBROOK</t>
  </si>
  <si>
    <t>Etude sur calculs de structure et conception bâtiement et grue</t>
  </si>
  <si>
    <t>09/03-11/09</t>
  </si>
  <si>
    <t>2600 $</t>
  </si>
  <si>
    <t>CHAPHEAU</t>
  </si>
  <si>
    <t>SIMON</t>
  </si>
  <si>
    <t>SPEED France</t>
  </si>
  <si>
    <t>ARNAS</t>
  </si>
  <si>
    <t>Caracteriser performances fil en fonction de la végétation</t>
  </si>
  <si>
    <t>02/03-30/09</t>
  </si>
  <si>
    <t>AIME H</t>
  </si>
  <si>
    <t>CHEYLAN</t>
  </si>
  <si>
    <t>AUDRIC</t>
  </si>
  <si>
    <t>AIRBUS HELICOPTERS</t>
  </si>
  <si>
    <t>13</t>
  </si>
  <si>
    <t>Pince à sertir à contrôle intégré</t>
  </si>
  <si>
    <t>GONCHAROVA G</t>
  </si>
  <si>
    <t>CIOBANU</t>
  </si>
  <si>
    <t>MIRCEA</t>
  </si>
  <si>
    <t>CLAIRVOYANT</t>
  </si>
  <si>
    <t>MORGANE</t>
  </si>
  <si>
    <t>NANTERRE</t>
  </si>
  <si>
    <t>Solution pour conditionnement médicaments suivant prescription</t>
  </si>
  <si>
    <t>16/03-16/09</t>
  </si>
  <si>
    <t>DAVIN</t>
  </si>
  <si>
    <t>BAPTISTE</t>
  </si>
  <si>
    <t>BRASSERIE BOURBON</t>
  </si>
  <si>
    <t>REUNION</t>
  </si>
  <si>
    <t>97</t>
  </si>
  <si>
    <t xml:space="preserve">Rédaction mode opératoire </t>
  </si>
  <si>
    <t>DOUCET</t>
  </si>
  <si>
    <t>MATTHIEU</t>
  </si>
  <si>
    <t>NEOLID</t>
  </si>
  <si>
    <t>Finalisation de la création de la BOX (boîte sans couvercle)</t>
  </si>
  <si>
    <t>02/03-28/08</t>
  </si>
  <si>
    <t>ESCAMILLA</t>
  </si>
  <si>
    <t>ALIZEE</t>
  </si>
  <si>
    <t>F INICIATIVAS</t>
  </si>
  <si>
    <t>ingénieur consultant en financement de l'innovation</t>
  </si>
  <si>
    <t>02/03-02/09</t>
  </si>
  <si>
    <t>FLURIN</t>
  </si>
  <si>
    <t>PAUL</t>
  </si>
  <si>
    <t>VITRINE MEDIA</t>
  </si>
  <si>
    <t>SHENZHEN</t>
  </si>
  <si>
    <t>Chef de projet technique</t>
  </si>
  <si>
    <t>09/03-06/09</t>
  </si>
  <si>
    <t>BOISSON N</t>
  </si>
  <si>
    <t>FONTES</t>
  </si>
  <si>
    <t>CLEMENT</t>
  </si>
  <si>
    <t>PGO AUTOMOBILES</t>
  </si>
  <si>
    <t>ST CHRISTOL</t>
  </si>
  <si>
    <t>Evolution et suivi caisse en blanc nouveau véhicule</t>
  </si>
  <si>
    <t>RINALDI R</t>
  </si>
  <si>
    <t>GOSSELIN</t>
  </si>
  <si>
    <t>PCA AUTOMOBILES</t>
  </si>
  <si>
    <t>POISSY</t>
  </si>
  <si>
    <t>78</t>
  </si>
  <si>
    <t>Etat des lieux des filières techniques liées à l'Automobile</t>
  </si>
  <si>
    <t>GUIDICELLI</t>
  </si>
  <si>
    <t>THALES ALENIA SPACE</t>
  </si>
  <si>
    <t>31</t>
  </si>
  <si>
    <t>Pré developpement packaging à base de composites à matrice organique pour équipment charge utile satellites</t>
  </si>
  <si>
    <t>JEYAKUMAR</t>
  </si>
  <si>
    <t>VITHUSHANA</t>
  </si>
  <si>
    <t xml:space="preserve">L’OREAL </t>
  </si>
  <si>
    <t>AULNAY</t>
  </si>
  <si>
    <t>93</t>
  </si>
  <si>
    <t>Développement packaging respirant</t>
  </si>
  <si>
    <t xml:space="preserve"> MAAZOUZ  A</t>
  </si>
  <si>
    <t>JUNKIN</t>
  </si>
  <si>
    <t>NEVILLE</t>
  </si>
  <si>
    <t>cannes</t>
  </si>
  <si>
    <t>06</t>
  </si>
  <si>
    <t>Développement d'utilitaires informatiques pour automatisation de tâches CAO sous VBA</t>
  </si>
  <si>
    <t>LEBRASSEUR</t>
  </si>
  <si>
    <t>GAELLE</t>
  </si>
  <si>
    <t>SERVIER SAS</t>
  </si>
  <si>
    <t>GIDY</t>
  </si>
  <si>
    <t>45</t>
  </si>
  <si>
    <t>Préparation de commandes - Transfert des activités d'un magasin à l'autre</t>
  </si>
  <si>
    <t>16/03-19/09</t>
  </si>
  <si>
    <t>LLADOS PREIXENS</t>
  </si>
  <si>
    <t>BETLEM</t>
  </si>
  <si>
    <t>EVERIS BRUSSEL</t>
  </si>
  <si>
    <t>BRUXELLES</t>
  </si>
  <si>
    <t>Belgique</t>
  </si>
  <si>
    <t>SUPPLY CHAIN</t>
  </si>
  <si>
    <t>02/03-30/08</t>
  </si>
  <si>
    <t>LLOYD OWEN</t>
  </si>
  <si>
    <t>MARLOWE</t>
  </si>
  <si>
    <t>CANNES</t>
  </si>
  <si>
    <t>Assistant unité Equipement Structure Assemblage</t>
  </si>
  <si>
    <t>02/03-11/09</t>
  </si>
  <si>
    <t>ZHANG JUN</t>
  </si>
  <si>
    <t xml:space="preserve">Valeo VISION </t>
  </si>
  <si>
    <t>SENS</t>
  </si>
  <si>
    <t>Cenntre de production</t>
  </si>
  <si>
    <t>MAISONNEUVE</t>
  </si>
  <si>
    <t>LEO</t>
  </si>
  <si>
    <t>MARKEM IMAGE</t>
  </si>
  <si>
    <t>NottinghamGB</t>
  </si>
  <si>
    <t>changement de matériau pour les produits passer d' alu au plastique</t>
  </si>
  <si>
    <t>1000 £</t>
  </si>
  <si>
    <t>MARTINET</t>
  </si>
  <si>
    <t>JULIE</t>
  </si>
  <si>
    <t>ALBEA SIMANDRE</t>
  </si>
  <si>
    <t>SIMANDRE</t>
  </si>
  <si>
    <t>71</t>
  </si>
  <si>
    <t>Amélioration continue des ateliers de production</t>
  </si>
  <si>
    <t>16/03-25/09</t>
  </si>
  <si>
    <t>MERVEILLEAU</t>
  </si>
  <si>
    <t>MARINE</t>
  </si>
  <si>
    <t>MONTBOINNOT</t>
  </si>
  <si>
    <t>Développement d'une prothèse implantable</t>
  </si>
  <si>
    <t>02/03-31/08</t>
  </si>
  <si>
    <t>RINALDI R/LAMNAWAR K</t>
  </si>
  <si>
    <t>PONGE</t>
  </si>
  <si>
    <t>PAULINE</t>
  </si>
  <si>
    <t>CENTRE MATERIAUX MINES ALES</t>
  </si>
  <si>
    <t>ALES</t>
  </si>
  <si>
    <t>30</t>
  </si>
  <si>
    <t>Extraction/valorisation de la biomasse micro algale pour application matériaux</t>
  </si>
  <si>
    <t>BARRES C/LAMNAWAR K</t>
  </si>
  <si>
    <t>SALANY</t>
  </si>
  <si>
    <t>HUGO</t>
  </si>
  <si>
    <t>SHEN</t>
  </si>
  <si>
    <t>JIAN</t>
  </si>
  <si>
    <t>Conception et développement</t>
  </si>
  <si>
    <t xml:space="preserve">SIBELLAS </t>
  </si>
  <si>
    <t>AURELIEN</t>
  </si>
  <si>
    <t>SAGEM DEFENSE ET SECURITE (filiale SAFRAN)</t>
  </si>
  <si>
    <t>ERAGNY</t>
  </si>
  <si>
    <t>95</t>
  </si>
  <si>
    <t xml:space="preserve">Développement mécanique des systèmes de navigation </t>
  </si>
  <si>
    <t>STEVANT</t>
  </si>
  <si>
    <t>MARILOU</t>
  </si>
  <si>
    <t>BRON</t>
  </si>
  <si>
    <t>Travail sur l'allègement de la structure d'une cabine de camion</t>
  </si>
  <si>
    <t xml:space="preserve">500,51 € + frais </t>
  </si>
  <si>
    <t>MAAZOUZ A/TOLLENAERE H</t>
  </si>
  <si>
    <t>STRUB</t>
  </si>
  <si>
    <t>LEA</t>
  </si>
  <si>
    <t>Mise à jour arrêtés cadres des sites de S selon la directive Seveso 3</t>
  </si>
  <si>
    <t>02/03-14/08</t>
  </si>
  <si>
    <t>WANG</t>
  </si>
  <si>
    <t>BOWEN</t>
  </si>
  <si>
    <t>NCRC NATIONAL CASH REGISTER</t>
  </si>
  <si>
    <t>Conception d'un automate - Analyse du soutien mécanique</t>
  </si>
  <si>
    <t>10/03-04/09</t>
  </si>
  <si>
    <t>GERVELAS</t>
  </si>
  <si>
    <t>Gilles</t>
  </si>
  <si>
    <t>LATIL</t>
  </si>
  <si>
    <t>Augustin</t>
  </si>
  <si>
    <t xml:space="preserve">Assister ingénieurs conception pour analyse et numérisation des produits sous CATIA V5 </t>
  </si>
  <si>
    <t>23/02-21/08</t>
  </si>
  <si>
    <t>550 + 250</t>
  </si>
  <si>
    <t>ENTRE PRISE</t>
  </si>
  <si>
    <t xml:space="preserve">SUJET </t>
  </si>
  <si>
    <t>DATES</t>
  </si>
  <si>
    <t xml:space="preserve">TUTEUR </t>
  </si>
  <si>
    <t>GALLON</t>
  </si>
  <si>
    <t>Clotilde</t>
  </si>
  <si>
    <t>FAURECIA</t>
  </si>
  <si>
    <t>MERU</t>
  </si>
  <si>
    <t>Etude des bio composites dans l'injection : NAFI</t>
  </si>
  <si>
    <t>28/02 AU 30/09</t>
  </si>
  <si>
    <t>abderrahim maazouz</t>
  </si>
  <si>
    <t>ROLLY</t>
  </si>
  <si>
    <t>Lise</t>
  </si>
  <si>
    <t>Médical lab</t>
  </si>
  <si>
    <t>vaulx en velin</t>
  </si>
  <si>
    <t>mise au point d'un nouveau revêtement sur implants chirurgicaux</t>
  </si>
  <si>
    <t>23/02 au 09/09</t>
  </si>
  <si>
    <t xml:space="preserve">SARI </t>
  </si>
  <si>
    <t>El hadi mamed</t>
  </si>
  <si>
    <t>PLACOPLATRE</t>
  </si>
  <si>
    <t>LE MEUX 60</t>
  </si>
  <si>
    <t>Fabrication et assemblage du PSE</t>
  </si>
  <si>
    <t>21/02 AU 21/08</t>
  </si>
  <si>
    <t>DI PASQUALE</t>
  </si>
  <si>
    <t>Adrien</t>
  </si>
  <si>
    <t>CLERMONT FERRAND</t>
  </si>
  <si>
    <t>impact des phénomes instationnaires sur l'adhérence des pneumatiques</t>
  </si>
  <si>
    <t>28/02 au 16/09</t>
  </si>
  <si>
    <t>claire Barres</t>
  </si>
  <si>
    <t>EXPOSITO</t>
  </si>
  <si>
    <t>Pablo</t>
  </si>
  <si>
    <t>GROSFILLEX</t>
  </si>
  <si>
    <t>Renouvellement de la salle d'essais mécaniques</t>
  </si>
  <si>
    <t>15/03 au 30/09</t>
  </si>
  <si>
    <t>VIOLLET</t>
  </si>
  <si>
    <t>Nicolas</t>
  </si>
  <si>
    <t>Analyse comparative de logiciels de modélisation d'écoulement dans une extrudeuse</t>
  </si>
  <si>
    <t>28/02 au 23/09</t>
  </si>
  <si>
    <t xml:space="preserve">DIBATISTA </t>
  </si>
  <si>
    <t>LES MUREAUX</t>
  </si>
  <si>
    <t>Valve analysis NGL/AG Assess for the new generation launcher the value analysis and the design to cost methods</t>
  </si>
  <si>
    <t>01/03 au 26/08</t>
  </si>
  <si>
    <t>Fabrice Morestin</t>
  </si>
  <si>
    <t>BAEZA</t>
  </si>
  <si>
    <t>Toulouse</t>
  </si>
  <si>
    <t>FALA 380 - FOD</t>
  </si>
  <si>
    <t>04/04 au 30/09</t>
  </si>
  <si>
    <t>François Rousset</t>
  </si>
  <si>
    <t>ROUX</t>
  </si>
  <si>
    <t>Simon</t>
  </si>
  <si>
    <t>AEROLIA</t>
  </si>
  <si>
    <t>Développement des procédés composites pour des structures de pointes</t>
  </si>
  <si>
    <t>07/03 au 07/09</t>
  </si>
  <si>
    <t>VINCENT</t>
  </si>
  <si>
    <t>ALTRAN</t>
  </si>
  <si>
    <t>BLAGNAC 31</t>
  </si>
  <si>
    <t>Développement de connecteurs standards mécaniques pour des aeronefs (AIRBUS A350)</t>
  </si>
  <si>
    <t>07/03 au 26/08</t>
  </si>
  <si>
    <t>EYRIEY</t>
  </si>
  <si>
    <t>Arthur</t>
  </si>
  <si>
    <t>ABMI Sud Est</t>
  </si>
  <si>
    <t>SAINT PRIEST 69</t>
  </si>
  <si>
    <t xml:space="preserve">Développement d'une remorque autotractée </t>
  </si>
  <si>
    <t>01/03 au 30/07</t>
  </si>
  <si>
    <t>hervé tollenaer</t>
  </si>
  <si>
    <t>MATHERON</t>
  </si>
  <si>
    <t>Brice</t>
  </si>
  <si>
    <t xml:space="preserve">FAX IN </t>
  </si>
  <si>
    <t>CHINE SHANGHAI</t>
  </si>
  <si>
    <t>Conception réalisation et mise sur le marché d'un produit plastique</t>
  </si>
  <si>
    <t>PEREZ SEGOVIA</t>
  </si>
  <si>
    <t>Juan</t>
  </si>
  <si>
    <t xml:space="preserve">ANSYS </t>
  </si>
  <si>
    <t>Villeurbanne</t>
  </si>
  <si>
    <t>Etude de nouvelles méthodes de superposition modales appliquées à des pb de couplage fluide-structure</t>
  </si>
  <si>
    <t>HIJAZI</t>
  </si>
  <si>
    <t>Nibal</t>
  </si>
  <si>
    <t>ANTIFOG</t>
  </si>
  <si>
    <t>21/03 au 05/09</t>
  </si>
  <si>
    <t>jean yves charmeau</t>
  </si>
  <si>
    <t>KA</t>
  </si>
  <si>
    <t>Abou</t>
  </si>
  <si>
    <t>France</t>
  </si>
  <si>
    <t>Etude du comportement des feux AR au serrage sur carrosserie</t>
  </si>
  <si>
    <t>01/03 au 31/08/2011</t>
  </si>
  <si>
    <t>LE</t>
  </si>
  <si>
    <t>Quoc-Anh</t>
  </si>
  <si>
    <t>LOUIS VITTON</t>
  </si>
  <si>
    <t xml:space="preserve">Gestion projet qualité </t>
  </si>
  <si>
    <t>01/03 au 05/08</t>
  </si>
  <si>
    <t>SACENDA</t>
  </si>
  <si>
    <t>FLINS 78</t>
  </si>
  <si>
    <t>Animation qualité et mise en œuvre du progrès dans un atleier de peinture de l'usine de Flins,</t>
  </si>
  <si>
    <t>VITA</t>
  </si>
  <si>
    <t>Julia</t>
  </si>
  <si>
    <t>FANUCS ROBOTIQUE</t>
  </si>
  <si>
    <t>EVRY</t>
  </si>
  <si>
    <t>rendre compatible des robots pour l'alimentaire : résolution des points de rouille par un nouveau système de peinture et une re conception mécanique</t>
  </si>
  <si>
    <t>28/02 au 02/09</t>
  </si>
  <si>
    <t>FOULON</t>
  </si>
  <si>
    <t>LOWENDAL MASAI</t>
  </si>
  <si>
    <t>Analyse des dépenses et processus d'achat des clients -</t>
  </si>
  <si>
    <t>28/02 au 26/08</t>
  </si>
  <si>
    <t>Jean-Pierre MICAELLI (Huma)</t>
  </si>
  <si>
    <t>DAZIANO</t>
  </si>
  <si>
    <t>HSBC France</t>
  </si>
  <si>
    <t>92 Courbevoie</t>
  </si>
  <si>
    <t>Assistant en gestion de projet : mise en oeuvre d'un nouveau système en gestion des incidents et problèmes</t>
  </si>
  <si>
    <t>01/03 AU 31/08</t>
  </si>
  <si>
    <t>Julien FONDREVELLE (GI)</t>
  </si>
  <si>
    <t>FESTA</t>
  </si>
  <si>
    <t>Frederick</t>
  </si>
  <si>
    <t>SCHNEIDER ELECTRIC</t>
  </si>
  <si>
    <t>MONTMELIAN 73</t>
  </si>
  <si>
    <t>Déploiement de nouvelles méthodes pour atteindre l'excellence suivant le référentiel Schneider SPS</t>
  </si>
  <si>
    <t>khalid lamnawar</t>
  </si>
  <si>
    <t>JADDI</t>
  </si>
  <si>
    <t>Samir</t>
  </si>
  <si>
    <t>INSA</t>
  </si>
  <si>
    <t>filiere ingénieur entrreprendre</t>
  </si>
  <si>
    <t>LACOUR</t>
  </si>
  <si>
    <t>Industrialization and start up of optical lens molding in multilayer design</t>
  </si>
  <si>
    <t>07/03 au 31/08</t>
  </si>
  <si>
    <t>LEVY</t>
  </si>
  <si>
    <t>BARTHELEMY</t>
  </si>
  <si>
    <t>Féix</t>
  </si>
  <si>
    <t>SEGULA Technologies</t>
  </si>
  <si>
    <t>Problématique de la protection des conducteurs de métro et de train TER et RER contre les chocs</t>
  </si>
  <si>
    <t>14/03 au 09/09</t>
  </si>
  <si>
    <t>Mhamed Boutaous</t>
  </si>
  <si>
    <t>MAILLON</t>
  </si>
  <si>
    <t>FPSA</t>
  </si>
  <si>
    <t>PALUSTRAN</t>
  </si>
  <si>
    <t>PSA</t>
  </si>
  <si>
    <t>VELIZY</t>
  </si>
  <si>
    <t>Etude de modularités d'assises pour combi et ludospace</t>
  </si>
  <si>
    <t xml:space="preserve">SAVOYAT </t>
  </si>
  <si>
    <t>Timothee</t>
  </si>
  <si>
    <t>AUSRALIE</t>
  </si>
  <si>
    <t>Optimization of cold-formed steel structures</t>
  </si>
  <si>
    <t>21/03 au 23/09</t>
  </si>
  <si>
    <t>CHAUDY</t>
  </si>
  <si>
    <t>Lucie</t>
  </si>
  <si>
    <t>Amélioration des règles de conception et de dimensionnement des roulements auto suite à l'intégration de pièces thermoplastiques</t>
  </si>
  <si>
    <t>28/02 au 30/08</t>
  </si>
  <si>
    <t>nadia Ljungberg</t>
  </si>
  <si>
    <t>PUJOL</t>
  </si>
  <si>
    <t>Séverine</t>
  </si>
  <si>
    <t>MAPED SA</t>
  </si>
  <si>
    <t>ARGONAY 74</t>
  </si>
  <si>
    <t>Incorporation de matières recyclées et végétales dans les produits MAPED</t>
  </si>
  <si>
    <t>VALENTIN</t>
  </si>
  <si>
    <t>Réduction du poids en utilisant divers technologies ou matérieaux</t>
  </si>
  <si>
    <t>14/03au 14/09</t>
  </si>
  <si>
    <t>BENOIT</t>
  </si>
  <si>
    <t>MUNICH</t>
  </si>
  <si>
    <t>Outil de simulation pour le développement virtuel de procédés de fabrication de structures aéronautiques composites</t>
  </si>
  <si>
    <t>Nahiene Hamila</t>
  </si>
  <si>
    <t>Lucile</t>
  </si>
  <si>
    <t>JOHNSON &amp; JOHNSON</t>
  </si>
  <si>
    <t xml:space="preserve">validation qualité de produits - participation à l'optimisation du processus de validation </t>
  </si>
  <si>
    <t>GIRAUDO</t>
  </si>
  <si>
    <t>Giuliano</t>
  </si>
  <si>
    <t>Lloyd's register ODS</t>
  </si>
  <si>
    <t>Développement d'un logiciel de simulation des interactions entre un véhicule férroviaire la voie ferrée et le sol en vue de prédire les niveaux vibratoires au sol</t>
  </si>
  <si>
    <t>MISSLIN</t>
  </si>
  <si>
    <t>BOMBARDIER TRANSPORTATION</t>
  </si>
  <si>
    <t>ZURICH Suisse</t>
  </si>
  <si>
    <t>Optimisation dy système de contrôle de roulis et anlyse du comportement en dynamique de bogie (train)</t>
  </si>
  <si>
    <t>07/03 au 06/09/</t>
  </si>
  <si>
    <t>MARCHAL</t>
  </si>
  <si>
    <t>Etat des lieux analyse définition et déploiement de la stratégie advance ingineering de la fonction rétroviseurs pour le groupe volvo trucks</t>
  </si>
  <si>
    <t>01/03 au 16/09</t>
  </si>
  <si>
    <t>Sambor CHHAY</t>
  </si>
  <si>
    <t>CRUDU</t>
  </si>
  <si>
    <t>Ecaterina</t>
  </si>
  <si>
    <t>Optimization of materials/process to eliminate surface treat when using the glueing process on plastic matérials</t>
  </si>
  <si>
    <t>14/03 au 14/09</t>
  </si>
  <si>
    <t>Yves Bereaux</t>
  </si>
  <si>
    <t>PRIGENT</t>
  </si>
  <si>
    <t>Validation des paramètres process et nouveaux produits : nouvelle cabine peinture</t>
  </si>
  <si>
    <t>²</t>
  </si>
  <si>
    <t>Achats-gestion, donc Hors Plasturgie ?</t>
  </si>
  <si>
    <t>Recherche</t>
  </si>
  <si>
    <t>Conception, bureau d'études</t>
  </si>
  <si>
    <t>Etudes, essais</t>
  </si>
  <si>
    <t>RetD matériau</t>
  </si>
  <si>
    <t>Développement conception</t>
  </si>
  <si>
    <t>développement</t>
  </si>
  <si>
    <t>chef projet</t>
  </si>
  <si>
    <t>simulation - calcul</t>
  </si>
  <si>
    <t>simulation-calcul</t>
  </si>
  <si>
    <t>simulation thermique injection</t>
  </si>
  <si>
    <t>matériau</t>
  </si>
  <si>
    <t>simulation</t>
  </si>
  <si>
    <t>simulation calcul</t>
  </si>
  <si>
    <t>simulation calcul thermique</t>
  </si>
  <si>
    <t>simulation et essai</t>
  </si>
  <si>
    <t>Production</t>
  </si>
  <si>
    <t>essai production</t>
  </si>
  <si>
    <t>Peinture matériau R et D</t>
  </si>
  <si>
    <t>Développement -recherche (R et D)</t>
  </si>
  <si>
    <t>Développement-calcul</t>
  </si>
  <si>
    <t>Peinture R et D</t>
  </si>
  <si>
    <t>conseil -marketing - chef projet</t>
  </si>
  <si>
    <t>conseil - marketing - chef projet</t>
  </si>
  <si>
    <t>Materiau</t>
  </si>
  <si>
    <t>hors plasturgie</t>
  </si>
  <si>
    <t>production, qualité</t>
  </si>
  <si>
    <t xml:space="preserve">Formation peinture </t>
  </si>
  <si>
    <t>production ou qualité</t>
  </si>
  <si>
    <t>chef de projet</t>
  </si>
  <si>
    <t>Développement</t>
  </si>
  <si>
    <t>Développement / conception</t>
  </si>
  <si>
    <t>Bureau d'étude essais nouveau matériaux, calcul de structure tenue matériaux au CDC.</t>
  </si>
  <si>
    <t>Matériau (vu rapport aux archives)</t>
  </si>
  <si>
    <t>Hors plasturgie (vu rapport aux archives)</t>
  </si>
  <si>
    <t>production, mise en production (vu rapport aux archives)</t>
  </si>
  <si>
    <t>Matériau + production + conception (vu rapport aux archives)</t>
  </si>
  <si>
    <t>Développement (vu rapport aux archives)</t>
  </si>
  <si>
    <t>Matériau (vu rapport aux archives) Recherche-biopolymères</t>
  </si>
  <si>
    <t>Développement Matériau (vu rapport aux archives) R et D</t>
  </si>
  <si>
    <t>Simulation, recherche (vu rapport aux archives)</t>
  </si>
  <si>
    <t xml:space="preserve">Développement </t>
  </si>
  <si>
    <t>production, mesure</t>
  </si>
  <si>
    <t>développement et matériau bio-medical</t>
  </si>
  <si>
    <t>fiches sécu, qualité, sécurité</t>
  </si>
  <si>
    <t>Chef de projet</t>
  </si>
  <si>
    <t>qualité, tpm (total productive management)</t>
  </si>
  <si>
    <t>Plastic Omnium</t>
  </si>
  <si>
    <t>Développement-Conception</t>
  </si>
  <si>
    <t>Simulation</t>
  </si>
  <si>
    <t>Chef de Projet</t>
  </si>
  <si>
    <t>Matériau</t>
  </si>
  <si>
    <t>Hors Plasturgie</t>
  </si>
  <si>
    <t>Indéterminé</t>
  </si>
  <si>
    <t>Département</t>
  </si>
  <si>
    <t>LYNBROOK (USA)</t>
  </si>
  <si>
    <t>Total</t>
  </si>
  <si>
    <t>Nombre</t>
  </si>
  <si>
    <t>Pourcentage</t>
  </si>
  <si>
    <t>Émirats arabes unis</t>
  </si>
  <si>
    <t xml:space="preserve"> CHENG G</t>
  </si>
  <si>
    <t xml:space="preserve">     Ingénieur d'affaire                 </t>
  </si>
  <si>
    <t>Lyon</t>
  </si>
  <si>
    <t>Remoulins</t>
  </si>
  <si>
    <t>Suisse</t>
  </si>
  <si>
    <r>
      <t>ingénieur productivité</t>
    </r>
    <r>
      <rPr>
        <sz val="11"/>
        <rFont val="Calibri"/>
        <family val="2"/>
        <scheme val="minor"/>
      </rPr>
      <t xml:space="preserve"> :dans le cadre de l'action productiv'idée / recenser les idées d'amélioration, les analyser, définir les actions et les suivre</t>
    </r>
  </si>
  <si>
    <t xml:space="preserve">JIANG SU </t>
  </si>
  <si>
    <t>Design and build a novel set of factory automation tools 400 Dollars/mois</t>
  </si>
  <si>
    <t>MAAZOUZ A -LAMNAWAR K</t>
  </si>
  <si>
    <t xml:space="preserve">Réduction de l'empreinte environnementale des contenants en matériaux plastiques destinés aux produits cosmétiques </t>
  </si>
  <si>
    <t>LAMNAWAR K-MAAZOUZ A</t>
  </si>
  <si>
    <t>Marignane</t>
  </si>
  <si>
    <t xml:space="preserve">FLINS </t>
  </si>
  <si>
    <t xml:space="preserve">MERCUES </t>
  </si>
  <si>
    <t>AMIENS</t>
  </si>
  <si>
    <t xml:space="preserve">TARARE </t>
  </si>
  <si>
    <t>BRUZ</t>
  </si>
  <si>
    <t xml:space="preserve"> RODEZ</t>
  </si>
  <si>
    <t xml:space="preserve">VILLENEUVE D'ASQ </t>
  </si>
  <si>
    <t xml:space="preserve"> MACON</t>
  </si>
  <si>
    <t>ste Menehould</t>
  </si>
  <si>
    <t>ROUSSET</t>
  </si>
  <si>
    <t xml:space="preserve">PESCHADOIRES </t>
  </si>
  <si>
    <t xml:space="preserve">ROMORANTIN </t>
  </si>
  <si>
    <t xml:space="preserve">BLAGNAC </t>
  </si>
  <si>
    <t xml:space="preserve">MASSY </t>
  </si>
  <si>
    <t xml:space="preserve">AULNAY </t>
  </si>
  <si>
    <t xml:space="preserve">BRINDAS </t>
  </si>
  <si>
    <t xml:space="preserve">ST MEDARD EN JALLES </t>
  </si>
  <si>
    <t xml:space="preserve"> BRON</t>
  </si>
  <si>
    <t>VAULX MILIEU</t>
  </si>
  <si>
    <t xml:space="preserve"> AULNAY</t>
  </si>
  <si>
    <t xml:space="preserve">SAINT PRIEST </t>
  </si>
  <si>
    <t xml:space="preserve">ORBAY </t>
  </si>
  <si>
    <t xml:space="preserve">FUVEAU </t>
  </si>
  <si>
    <t>BIDARD</t>
  </si>
  <si>
    <t xml:space="preserve">ST JEAN DU CARDONNAY </t>
  </si>
  <si>
    <t>Nottingham</t>
  </si>
  <si>
    <t>TORCY</t>
  </si>
  <si>
    <t xml:space="preserve">PLOEMUR </t>
  </si>
  <si>
    <t>TRAPPES</t>
  </si>
  <si>
    <t xml:space="preserve">VALENCE </t>
  </si>
  <si>
    <t>CAVAILLON</t>
  </si>
  <si>
    <t xml:space="preserve">ST LUPICIN </t>
  </si>
  <si>
    <t xml:space="preserve">ST MANDRIER </t>
  </si>
  <si>
    <t>Courbevoie</t>
  </si>
  <si>
    <t xml:space="preserve">SHENZHEN </t>
  </si>
  <si>
    <t xml:space="preserve">MONTMELIAN </t>
  </si>
  <si>
    <t>Sainte Julie</t>
  </si>
  <si>
    <t xml:space="preserve">IZERNORE </t>
  </si>
  <si>
    <t xml:space="preserve">LE MEUX </t>
  </si>
  <si>
    <t xml:space="preserve">ARGONAY </t>
  </si>
  <si>
    <t xml:space="preserve">VERNOUILLET </t>
  </si>
  <si>
    <t xml:space="preserve">CROLLES </t>
  </si>
  <si>
    <t xml:space="preserve">NEUILLY </t>
  </si>
  <si>
    <t xml:space="preserve">BOBIGNY </t>
  </si>
  <si>
    <t xml:space="preserve">GUYANCOURT </t>
  </si>
  <si>
    <t>TROYES</t>
  </si>
  <si>
    <t>LE HAILLAN</t>
  </si>
  <si>
    <t>MONTBONNOT</t>
  </si>
  <si>
    <t xml:space="preserve">SAINT VALLIER </t>
  </si>
  <si>
    <t xml:space="preserve">ST JEAN DE LA RUELLE </t>
  </si>
  <si>
    <t xml:space="preserve">AULNAY SS BOIS </t>
  </si>
  <si>
    <t xml:space="preserve">STE SIGOLENE </t>
  </si>
  <si>
    <t xml:space="preserve">NORTH WARMICKSHIRE </t>
  </si>
  <si>
    <t xml:space="preserve">Aulnoye </t>
  </si>
  <si>
    <t xml:space="preserve">CLUSES </t>
  </si>
  <si>
    <t xml:space="preserve">VOREPPE </t>
  </si>
  <si>
    <t xml:space="preserve">MOIRANS </t>
  </si>
  <si>
    <t xml:space="preserve">MEYLAN </t>
  </si>
  <si>
    <t xml:space="preserve">LE PLESSIS ROBINSON </t>
  </si>
  <si>
    <t xml:space="preserve">STE FERREOL </t>
  </si>
</sst>
</file>

<file path=xl/styles.xml><?xml version="1.0" encoding="utf-8"?>
<styleSheet xmlns="http://schemas.openxmlformats.org/spreadsheetml/2006/main">
  <numFmts count="5">
    <numFmt numFmtId="6" formatCode="#,##0\ &quot;€&quot;;[Red]\-#,##0\ &quot;€&quot;"/>
    <numFmt numFmtId="164" formatCode="_-* #,##0.00&quot; €&quot;_-;\-* #,##0.00&quot; €&quot;_-;_-* \-??&quot; €&quot;_-;_-@_-"/>
    <numFmt numFmtId="165" formatCode="#,##0&quot; €&quot;;[Red]\-#,##0&quot; €&quot;"/>
    <numFmt numFmtId="166" formatCode="d\-mmm"/>
    <numFmt numFmtId="167" formatCode="0.0%"/>
  </numFmts>
  <fonts count="44">
    <font>
      <sz val="11"/>
      <color theme="1"/>
      <name val="Calibri"/>
      <family val="2"/>
      <scheme val="minor"/>
    </font>
    <font>
      <sz val="10"/>
      <name val="Arial"/>
    </font>
    <font>
      <sz val="8"/>
      <name val="Arial"/>
    </font>
    <font>
      <sz val="10"/>
      <name val="Arial Unicode MS"/>
      <family val="2"/>
    </font>
    <font>
      <sz val="8"/>
      <name val="Arial Unicode MS"/>
      <family val="2"/>
    </font>
    <font>
      <b/>
      <sz val="10"/>
      <name val="Arial Unicode MS"/>
      <family val="2"/>
    </font>
    <font>
      <b/>
      <sz val="8"/>
      <name val="Arial Unicode MS"/>
      <family val="2"/>
    </font>
    <font>
      <u/>
      <sz val="8"/>
      <name val="Arial Unicode MS"/>
      <family val="2"/>
    </font>
    <font>
      <sz val="8"/>
      <name val="Arial"/>
      <family val="2"/>
    </font>
    <font>
      <sz val="8"/>
      <color indexed="10"/>
      <name val="Arial"/>
      <family val="2"/>
    </font>
    <font>
      <b/>
      <sz val="8"/>
      <color indexed="10"/>
      <name val="Arial"/>
      <family val="2"/>
    </font>
    <font>
      <b/>
      <i/>
      <sz val="8"/>
      <name val="Arial"/>
      <family val="2"/>
    </font>
    <font>
      <b/>
      <sz val="10"/>
      <name val="Arial"/>
      <family val="2"/>
    </font>
    <font>
      <b/>
      <i/>
      <sz val="10"/>
      <name val="Arial"/>
      <family val="2"/>
    </font>
    <font>
      <sz val="9"/>
      <name val="Arial"/>
    </font>
    <font>
      <b/>
      <sz val="8"/>
      <name val="Arial"/>
      <family val="2"/>
    </font>
    <font>
      <b/>
      <sz val="8"/>
      <name val="Arial"/>
    </font>
    <font>
      <sz val="12"/>
      <name val="Times New Roman"/>
      <family val="1"/>
    </font>
    <font>
      <sz val="9"/>
      <color indexed="45"/>
      <name val="Arial"/>
      <family val="2"/>
    </font>
    <font>
      <sz val="9"/>
      <name val="Arial"/>
      <family val="2"/>
    </font>
    <font>
      <b/>
      <sz val="9"/>
      <color indexed="14"/>
      <name val="Arial"/>
      <family val="2"/>
    </font>
    <font>
      <sz val="11"/>
      <name val="Calibri"/>
      <family val="2"/>
    </font>
    <font>
      <sz val="12"/>
      <color indexed="8"/>
      <name val="Times New Roman"/>
      <family val="1"/>
    </font>
    <font>
      <sz val="9"/>
      <color theme="1"/>
      <name val="Calibri"/>
      <family val="2"/>
      <scheme val="minor"/>
    </font>
    <font>
      <sz val="10"/>
      <color indexed="8"/>
      <name val="Calibri"/>
      <family val="2"/>
    </font>
    <font>
      <b/>
      <sz val="10"/>
      <color indexed="8"/>
      <name val="Calibri"/>
      <family val="2"/>
    </font>
    <font>
      <sz val="10"/>
      <name val="Calibri"/>
      <family val="2"/>
    </font>
    <font>
      <b/>
      <sz val="10"/>
      <name val="Calibri"/>
      <family val="2"/>
    </font>
    <font>
      <b/>
      <sz val="10"/>
      <color rgb="FFFF0000"/>
      <name val="Calibri"/>
      <family val="2"/>
    </font>
    <font>
      <sz val="10"/>
      <color indexed="10"/>
      <name val="Calibri"/>
      <family val="2"/>
    </font>
    <font>
      <b/>
      <sz val="10"/>
      <color indexed="10"/>
      <name val="Calibri"/>
      <family val="2"/>
    </font>
    <font>
      <b/>
      <sz val="11"/>
      <color indexed="8"/>
      <name val="Calibri"/>
      <family val="2"/>
    </font>
    <font>
      <sz val="11"/>
      <color indexed="10"/>
      <name val="Calibri"/>
      <family val="2"/>
    </font>
    <font>
      <b/>
      <sz val="11"/>
      <color indexed="10"/>
      <name val="Calibri"/>
      <family val="2"/>
    </font>
    <font>
      <b/>
      <sz val="8"/>
      <color indexed="8"/>
      <name val="Arial"/>
      <family val="2"/>
    </font>
    <font>
      <sz val="8"/>
      <color indexed="8"/>
      <name val="Arial"/>
      <family val="2"/>
    </font>
    <font>
      <sz val="10"/>
      <color rgb="FF333333"/>
      <name val="Courier New"/>
      <family val="3"/>
    </font>
    <font>
      <b/>
      <sz val="11"/>
      <color theme="1"/>
      <name val="Calibri"/>
      <family val="2"/>
      <scheme val="minor"/>
    </font>
    <font>
      <b/>
      <sz val="12"/>
      <color indexed="8"/>
      <name val="Calibri"/>
      <family val="2"/>
    </font>
    <font>
      <sz val="11"/>
      <color theme="1"/>
      <name val="Calibri"/>
      <family val="2"/>
      <scheme val="minor"/>
    </font>
    <font>
      <sz val="11"/>
      <name val="Calibri"/>
      <family val="2"/>
      <scheme val="minor"/>
    </font>
    <font>
      <u/>
      <sz val="11"/>
      <name val="Calibri"/>
      <family val="2"/>
      <scheme val="minor"/>
    </font>
    <font>
      <sz val="11"/>
      <color indexed="10"/>
      <name val="Calibri"/>
      <family val="2"/>
      <scheme val="minor"/>
    </font>
    <font>
      <sz val="11"/>
      <color indexed="8"/>
      <name val="Calibri"/>
      <family val="2"/>
      <scheme val="minor"/>
    </font>
  </fonts>
  <fills count="30">
    <fill>
      <patternFill patternType="none"/>
    </fill>
    <fill>
      <patternFill patternType="gray125"/>
    </fill>
    <fill>
      <patternFill patternType="solid">
        <fgColor indexed="35"/>
        <bgColor indexed="18"/>
      </patternFill>
    </fill>
    <fill>
      <patternFill patternType="solid">
        <fgColor indexed="39"/>
        <bgColor indexed="14"/>
      </patternFill>
    </fill>
    <fill>
      <patternFill patternType="solid">
        <fgColor theme="0"/>
        <bgColor indexed="64"/>
      </patternFill>
    </fill>
    <fill>
      <patternFill patternType="solid">
        <fgColor indexed="14"/>
        <bgColor indexed="18"/>
      </patternFill>
    </fill>
    <fill>
      <patternFill patternType="solid">
        <fgColor indexed="21"/>
        <bgColor indexed="18"/>
      </patternFill>
    </fill>
    <fill>
      <patternFill patternType="solid">
        <fgColor indexed="36"/>
        <bgColor indexed="23"/>
      </patternFill>
    </fill>
    <fill>
      <patternFill patternType="solid">
        <fgColor indexed="42"/>
        <bgColor indexed="18"/>
      </patternFill>
    </fill>
    <fill>
      <patternFill patternType="solid">
        <fgColor indexed="19"/>
        <bgColor indexed="18"/>
      </patternFill>
    </fill>
    <fill>
      <patternFill patternType="solid">
        <fgColor indexed="44"/>
        <bgColor indexed="18"/>
      </patternFill>
    </fill>
    <fill>
      <patternFill patternType="solid">
        <fgColor indexed="26"/>
        <bgColor indexed="26"/>
      </patternFill>
    </fill>
    <fill>
      <patternFill patternType="solid">
        <fgColor theme="3" tint="0.39997558519241921"/>
        <bgColor indexed="18"/>
      </patternFill>
    </fill>
    <fill>
      <patternFill patternType="solid">
        <fgColor indexed="22"/>
        <bgColor indexed="18"/>
      </patternFill>
    </fill>
    <fill>
      <patternFill patternType="solid">
        <fgColor indexed="42"/>
        <bgColor indexed="14"/>
      </patternFill>
    </fill>
    <fill>
      <patternFill patternType="solid">
        <fgColor indexed="31"/>
        <bgColor indexed="64"/>
      </patternFill>
    </fill>
    <fill>
      <patternFill patternType="solid">
        <fgColor rgb="FFFFFF00"/>
        <bgColor indexed="64"/>
      </patternFill>
    </fill>
    <fill>
      <patternFill patternType="solid">
        <fgColor theme="3" tint="0.59999389629810485"/>
        <bgColor indexed="64"/>
      </patternFill>
    </fill>
    <fill>
      <patternFill patternType="solid">
        <fgColor rgb="FFFFC000"/>
        <bgColor indexed="64"/>
      </patternFill>
    </fill>
    <fill>
      <patternFill patternType="solid">
        <fgColor indexed="50"/>
        <bgColor indexed="51"/>
      </patternFill>
    </fill>
    <fill>
      <patternFill patternType="solid">
        <fgColor indexed="27"/>
        <bgColor indexed="41"/>
      </patternFill>
    </fill>
    <fill>
      <patternFill patternType="solid">
        <fgColor indexed="13"/>
        <bgColor indexed="34"/>
      </patternFill>
    </fill>
    <fill>
      <patternFill patternType="solid">
        <fgColor rgb="FF00B0F0"/>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6" tint="-0.249977111117893"/>
        <bgColor indexed="64"/>
      </patternFill>
    </fill>
    <fill>
      <patternFill patternType="solid">
        <fgColor theme="0" tint="-0.249977111117893"/>
        <bgColor indexed="51"/>
      </patternFill>
    </fill>
    <fill>
      <patternFill patternType="solid">
        <fgColor rgb="FF0070C0"/>
        <bgColor indexed="64"/>
      </patternFill>
    </fill>
    <fill>
      <patternFill patternType="solid">
        <fgColor indexed="22"/>
        <bgColor indexed="31"/>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style="thin">
        <color indexed="63"/>
      </left>
      <right style="thin">
        <color indexed="63"/>
      </right>
      <top style="thin">
        <color indexed="63"/>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bottom/>
      <diagonal/>
    </border>
    <border>
      <left style="thin">
        <color indexed="8"/>
      </left>
      <right/>
      <top style="thin">
        <color indexed="8"/>
      </top>
      <bottom style="thin">
        <color indexed="8"/>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s>
  <cellStyleXfs count="3">
    <xf numFmtId="0" fontId="0" fillId="0" borderId="0"/>
    <xf numFmtId="0" fontId="1" fillId="0" borderId="0"/>
    <xf numFmtId="9" fontId="39" fillId="0" borderId="0" applyFont="0" applyFill="0" applyBorder="0" applyAlignment="0" applyProtection="0"/>
  </cellStyleXfs>
  <cellXfs count="286">
    <xf numFmtId="0" fontId="0" fillId="0" borderId="0" xfId="0"/>
    <xf numFmtId="0" fontId="5" fillId="0" borderId="1" xfId="1" applyFont="1" applyBorder="1" applyAlignment="1">
      <alignment horizontal="center"/>
    </xf>
    <xf numFmtId="0" fontId="6" fillId="0" borderId="1" xfId="1" applyFont="1" applyBorder="1" applyAlignment="1">
      <alignment horizontal="center"/>
    </xf>
    <xf numFmtId="0" fontId="6" fillId="0" borderId="1" xfId="1" applyFont="1" applyBorder="1" applyAlignment="1">
      <alignment horizontal="center" wrapText="1"/>
    </xf>
    <xf numFmtId="0" fontId="3" fillId="0" borderId="1" xfId="1" applyFont="1" applyBorder="1"/>
    <xf numFmtId="0" fontId="4" fillId="0" borderId="1" xfId="1" applyFont="1" applyBorder="1"/>
    <xf numFmtId="6" fontId="3" fillId="0" borderId="1" xfId="1" applyNumberFormat="1" applyFont="1" applyBorder="1"/>
    <xf numFmtId="0" fontId="5" fillId="0" borderId="1" xfId="1" applyFont="1" applyBorder="1" applyAlignment="1">
      <alignment horizontal="center" wrapText="1"/>
    </xf>
    <xf numFmtId="0" fontId="4" fillId="0" borderId="1" xfId="1" applyFont="1" applyBorder="1" applyAlignment="1">
      <alignment wrapText="1"/>
    </xf>
    <xf numFmtId="0" fontId="7" fillId="0" borderId="1" xfId="1" applyFont="1" applyBorder="1" applyAlignment="1">
      <alignment wrapText="1"/>
    </xf>
    <xf numFmtId="0" fontId="1" fillId="0" borderId="1" xfId="1" applyBorder="1"/>
    <xf numFmtId="0" fontId="2" fillId="0" borderId="0" xfId="0" applyFont="1"/>
    <xf numFmtId="0" fontId="8" fillId="0" borderId="1" xfId="0" applyFont="1" applyBorder="1"/>
    <xf numFmtId="0" fontId="2" fillId="0" borderId="1" xfId="0" applyFont="1" applyBorder="1" applyAlignment="1">
      <alignment wrapText="1"/>
    </xf>
    <xf numFmtId="0" fontId="2" fillId="0" borderId="1" xfId="0" applyFont="1" applyBorder="1"/>
    <xf numFmtId="0" fontId="2" fillId="0" borderId="1" xfId="0" applyFont="1" applyFill="1" applyBorder="1"/>
    <xf numFmtId="0" fontId="9" fillId="0" borderId="1" xfId="0" applyFont="1" applyBorder="1"/>
    <xf numFmtId="0" fontId="9" fillId="0" borderId="1" xfId="0" applyFont="1" applyBorder="1" applyAlignment="1">
      <alignment wrapText="1"/>
    </xf>
    <xf numFmtId="0" fontId="10" fillId="0" borderId="1" xfId="0" applyFont="1" applyBorder="1"/>
    <xf numFmtId="0" fontId="11" fillId="0" borderId="1" xfId="0" applyFont="1" applyBorder="1" applyAlignment="1">
      <alignment horizontal="center" wrapText="1"/>
    </xf>
    <xf numFmtId="0" fontId="12" fillId="0" borderId="0" xfId="0" applyFont="1" applyAlignment="1">
      <alignment horizontal="center" wrapText="1"/>
    </xf>
    <xf numFmtId="0" fontId="11" fillId="0" borderId="1" xfId="0" applyFont="1" applyBorder="1" applyAlignment="1">
      <alignment horizontal="center"/>
    </xf>
    <xf numFmtId="0" fontId="13" fillId="0" borderId="1" xfId="0" applyFont="1" applyBorder="1" applyAlignment="1">
      <alignment horizontal="center"/>
    </xf>
    <xf numFmtId="0" fontId="12" fillId="0" borderId="1" xfId="0" applyFont="1" applyBorder="1" applyAlignment="1">
      <alignment horizontal="center"/>
    </xf>
    <xf numFmtId="0" fontId="0" fillId="0" borderId="1" xfId="0" applyBorder="1" applyAlignment="1">
      <alignment wrapText="1"/>
    </xf>
    <xf numFmtId="0" fontId="0" fillId="0" borderId="1" xfId="0" applyBorder="1"/>
    <xf numFmtId="0" fontId="14" fillId="0" borderId="1" xfId="0" applyFont="1" applyBorder="1" applyAlignment="1">
      <alignment horizontal="center"/>
    </xf>
    <xf numFmtId="0" fontId="15" fillId="0" borderId="1" xfId="0" applyFont="1" applyBorder="1" applyAlignment="1">
      <alignment wrapText="1"/>
    </xf>
    <xf numFmtId="0" fontId="2" fillId="0" borderId="1" xfId="0" applyFont="1" applyFill="1" applyBorder="1" applyAlignment="1">
      <alignment wrapText="1"/>
    </xf>
    <xf numFmtId="0" fontId="2" fillId="0" borderId="2" xfId="0" applyFont="1" applyFill="1" applyBorder="1"/>
    <xf numFmtId="0" fontId="16" fillId="0" borderId="1" xfId="0" applyFont="1" applyBorder="1"/>
    <xf numFmtId="0" fontId="0" fillId="0" borderId="0" xfId="0" applyAlignment="1">
      <alignment wrapText="1"/>
    </xf>
    <xf numFmtId="0" fontId="0" fillId="0" borderId="1" xfId="0" applyFont="1" applyBorder="1"/>
    <xf numFmtId="0" fontId="0" fillId="0" borderId="1" xfId="0" applyFont="1" applyBorder="1" applyAlignment="1">
      <alignment wrapText="1"/>
    </xf>
    <xf numFmtId="0" fontId="0" fillId="0" borderId="3" xfId="0" applyFont="1" applyBorder="1"/>
    <xf numFmtId="0" fontId="0" fillId="2" borderId="1" xfId="0" applyFont="1" applyFill="1" applyBorder="1"/>
    <xf numFmtId="0" fontId="0" fillId="2" borderId="1" xfId="0" applyFill="1" applyBorder="1" applyAlignment="1">
      <alignment wrapText="1"/>
    </xf>
    <xf numFmtId="0" fontId="0" fillId="2" borderId="3" xfId="0" applyFill="1" applyBorder="1"/>
    <xf numFmtId="0" fontId="0" fillId="3" borderId="1" xfId="0" applyFont="1" applyFill="1" applyBorder="1"/>
    <xf numFmtId="0" fontId="0" fillId="3" borderId="1" xfId="0" applyFont="1" applyFill="1" applyBorder="1" applyAlignment="1">
      <alignment wrapText="1"/>
    </xf>
    <xf numFmtId="0" fontId="0" fillId="3" borderId="3" xfId="0" applyFont="1" applyFill="1" applyBorder="1"/>
    <xf numFmtId="0" fontId="17" fillId="0" borderId="0" xfId="0" applyFont="1" applyAlignment="1">
      <alignment wrapText="1"/>
    </xf>
    <xf numFmtId="0" fontId="3" fillId="0" borderId="0" xfId="0" applyFont="1"/>
    <xf numFmtId="0" fontId="0" fillId="0" borderId="3" xfId="0" applyBorder="1"/>
    <xf numFmtId="0" fontId="0" fillId="4" borderId="1" xfId="0" applyFont="1" applyFill="1" applyBorder="1"/>
    <xf numFmtId="0" fontId="0" fillId="4" borderId="1" xfId="0" applyFont="1" applyFill="1" applyBorder="1" applyAlignment="1">
      <alignment wrapText="1"/>
    </xf>
    <xf numFmtId="0" fontId="0" fillId="4" borderId="3" xfId="0" applyFont="1" applyFill="1" applyBorder="1"/>
    <xf numFmtId="0" fontId="0" fillId="3" borderId="1" xfId="0" applyFill="1" applyBorder="1"/>
    <xf numFmtId="0" fontId="18" fillId="0" borderId="0" xfId="0" applyFont="1" applyFill="1" applyAlignment="1">
      <alignment horizontal="center"/>
    </xf>
    <xf numFmtId="0" fontId="19" fillId="5" borderId="1" xfId="0" applyFont="1" applyFill="1" applyBorder="1" applyAlignment="1">
      <alignment horizontal="center"/>
    </xf>
    <xf numFmtId="0" fontId="19" fillId="2" borderId="1" xfId="0" applyFont="1" applyFill="1" applyBorder="1" applyAlignment="1">
      <alignment horizontal="center"/>
    </xf>
    <xf numFmtId="0" fontId="19" fillId="6" borderId="1" xfId="0" applyFont="1" applyFill="1" applyBorder="1" applyAlignment="1">
      <alignment horizontal="center"/>
    </xf>
    <xf numFmtId="0" fontId="19" fillId="7" borderId="1" xfId="0" applyFont="1" applyFill="1" applyBorder="1" applyAlignment="1">
      <alignment horizontal="center"/>
    </xf>
    <xf numFmtId="0" fontId="19" fillId="8" borderId="1" xfId="0" applyFont="1" applyFill="1" applyBorder="1" applyAlignment="1">
      <alignment horizontal="center"/>
    </xf>
    <xf numFmtId="0" fontId="19" fillId="9" borderId="1" xfId="0" applyFont="1" applyFill="1" applyBorder="1" applyAlignment="1">
      <alignment horizontal="center"/>
    </xf>
    <xf numFmtId="0" fontId="19" fillId="10" borderId="1" xfId="0" applyFont="1" applyFill="1" applyBorder="1" applyAlignment="1">
      <alignment horizontal="center"/>
    </xf>
    <xf numFmtId="0" fontId="19" fillId="11" borderId="1" xfId="0" applyFont="1" applyFill="1" applyBorder="1" applyAlignment="1">
      <alignment horizontal="center"/>
    </xf>
    <xf numFmtId="0" fontId="19" fillId="12" borderId="1" xfId="0" applyFont="1" applyFill="1" applyBorder="1" applyAlignment="1">
      <alignment horizontal="center"/>
    </xf>
    <xf numFmtId="0" fontId="20" fillId="13" borderId="1" xfId="0" applyFont="1" applyFill="1" applyBorder="1" applyAlignment="1">
      <alignment horizontal="center"/>
    </xf>
    <xf numFmtId="0" fontId="19" fillId="14" borderId="1" xfId="0" applyFont="1" applyFill="1" applyBorder="1" applyAlignment="1">
      <alignment horizontal="center"/>
    </xf>
    <xf numFmtId="0" fontId="19" fillId="5" borderId="0" xfId="0" applyFont="1" applyFill="1" applyAlignment="1">
      <alignment horizontal="center"/>
    </xf>
    <xf numFmtId="0" fontId="0" fillId="0" borderId="1" xfId="0" applyBorder="1" applyAlignment="1">
      <alignment horizontal="center"/>
    </xf>
    <xf numFmtId="0" fontId="0" fillId="0" borderId="1" xfId="0" applyBorder="1" applyAlignment="1">
      <alignment horizontal="center" wrapText="1"/>
    </xf>
    <xf numFmtId="0" fontId="0" fillId="0" borderId="0" xfId="0" applyFill="1" applyAlignment="1">
      <alignment horizontal="center"/>
    </xf>
    <xf numFmtId="0" fontId="0" fillId="0" borderId="1" xfId="0" applyFill="1" applyBorder="1"/>
    <xf numFmtId="0" fontId="21" fillId="0" borderId="1" xfId="0" applyFont="1" applyBorder="1"/>
    <xf numFmtId="0" fontId="21" fillId="15" borderId="1" xfId="0" applyFont="1" applyFill="1" applyBorder="1"/>
    <xf numFmtId="0" fontId="21" fillId="15" borderId="1" xfId="0" applyFont="1" applyFill="1" applyBorder="1" applyAlignment="1">
      <alignment wrapText="1"/>
    </xf>
    <xf numFmtId="0" fontId="21" fillId="0" borderId="1" xfId="0" applyFont="1" applyFill="1" applyBorder="1"/>
    <xf numFmtId="0" fontId="0" fillId="0" borderId="1" xfId="0" applyFill="1" applyBorder="1" applyAlignment="1">
      <alignment wrapText="1"/>
    </xf>
    <xf numFmtId="0" fontId="0" fillId="0" borderId="2" xfId="0" applyFill="1" applyBorder="1"/>
    <xf numFmtId="0" fontId="21" fillId="0" borderId="1" xfId="0" applyFont="1" applyBorder="1" applyAlignment="1">
      <alignment wrapText="1"/>
    </xf>
    <xf numFmtId="0" fontId="0" fillId="0" borderId="0" xfId="0" applyFill="1"/>
    <xf numFmtId="0" fontId="0" fillId="0" borderId="0" xfId="0" applyFill="1" applyBorder="1" applyAlignment="1">
      <alignment horizontal="center"/>
    </xf>
    <xf numFmtId="0" fontId="23" fillId="0" borderId="0" xfId="0" applyFont="1" applyBorder="1" applyAlignment="1">
      <alignment horizontal="center"/>
    </xf>
    <xf numFmtId="0" fontId="0" fillId="0" borderId="0" xfId="0" applyBorder="1" applyAlignment="1">
      <alignment wrapText="1"/>
    </xf>
    <xf numFmtId="0" fontId="0" fillId="0" borderId="0" xfId="0" applyBorder="1"/>
    <xf numFmtId="0" fontId="0" fillId="16" borderId="1" xfId="0" applyFill="1" applyBorder="1"/>
    <xf numFmtId="0" fontId="0" fillId="16" borderId="3" xfId="0" applyFill="1" applyBorder="1"/>
    <xf numFmtId="0" fontId="23" fillId="16" borderId="1" xfId="0" applyFont="1" applyFill="1" applyBorder="1" applyAlignment="1">
      <alignment horizontal="center"/>
    </xf>
    <xf numFmtId="0" fontId="0" fillId="16" borderId="1" xfId="0" applyFill="1" applyBorder="1" applyAlignment="1">
      <alignment wrapText="1"/>
    </xf>
    <xf numFmtId="0" fontId="23" fillId="0" borderId="1" xfId="0" applyFont="1" applyBorder="1" applyAlignment="1">
      <alignment horizontal="center"/>
    </xf>
    <xf numFmtId="0" fontId="0" fillId="0" borderId="6" xfId="0" applyBorder="1"/>
    <xf numFmtId="0" fontId="0" fillId="0" borderId="7" xfId="0" applyBorder="1"/>
    <xf numFmtId="0" fontId="23" fillId="0" borderId="1" xfId="0" applyFont="1" applyFill="1" applyBorder="1" applyAlignment="1">
      <alignment horizontal="center"/>
    </xf>
    <xf numFmtId="0" fontId="0" fillId="0" borderId="8" xfId="0" applyBorder="1"/>
    <xf numFmtId="0" fontId="0" fillId="0" borderId="9" xfId="0" applyBorder="1"/>
    <xf numFmtId="0" fontId="0" fillId="4" borderId="1" xfId="0" applyFill="1" applyBorder="1"/>
    <xf numFmtId="0" fontId="0" fillId="4" borderId="3" xfId="0" applyFill="1" applyBorder="1"/>
    <xf numFmtId="0" fontId="23" fillId="4" borderId="1" xfId="0" applyFont="1" applyFill="1" applyBorder="1" applyAlignment="1">
      <alignment horizontal="center"/>
    </xf>
    <xf numFmtId="0" fontId="0" fillId="4" borderId="1" xfId="0" applyFill="1" applyBorder="1" applyAlignment="1">
      <alignment wrapText="1"/>
    </xf>
    <xf numFmtId="0" fontId="0" fillId="0" borderId="0" xfId="0" applyFill="1" applyBorder="1"/>
    <xf numFmtId="0" fontId="24" fillId="0" borderId="10" xfId="0" applyFont="1" applyBorder="1" applyAlignment="1">
      <alignment horizontal="center"/>
    </xf>
    <xf numFmtId="0" fontId="24" fillId="0" borderId="10" xfId="0" applyFont="1" applyBorder="1"/>
    <xf numFmtId="49" fontId="24" fillId="0" borderId="10" xfId="0" applyNumberFormat="1" applyFont="1" applyBorder="1"/>
    <xf numFmtId="0" fontId="24" fillId="0" borderId="10" xfId="0" applyFont="1" applyBorder="1" applyAlignment="1">
      <alignment wrapText="1"/>
    </xf>
    <xf numFmtId="164" fontId="24" fillId="0" borderId="11" xfId="0" applyNumberFormat="1" applyFont="1" applyBorder="1" applyAlignment="1"/>
    <xf numFmtId="0" fontId="25" fillId="17" borderId="10" xfId="0" applyFont="1" applyFill="1" applyBorder="1" applyAlignment="1">
      <alignment horizontal="center"/>
    </xf>
    <xf numFmtId="0" fontId="24" fillId="0" borderId="10" xfId="0" applyFont="1" applyFill="1" applyBorder="1"/>
    <xf numFmtId="0" fontId="25" fillId="18" borderId="10" xfId="0" applyFont="1" applyFill="1" applyBorder="1" applyAlignment="1">
      <alignment horizontal="center"/>
    </xf>
    <xf numFmtId="0" fontId="26" fillId="0" borderId="10" xfId="0" applyFont="1" applyBorder="1"/>
    <xf numFmtId="164" fontId="26" fillId="0" borderId="11" xfId="0" applyNumberFormat="1" applyFont="1" applyBorder="1" applyAlignment="1"/>
    <xf numFmtId="0" fontId="27" fillId="0" borderId="10" xfId="0" applyFont="1" applyBorder="1" applyAlignment="1">
      <alignment horizontal="center"/>
    </xf>
    <xf numFmtId="0" fontId="25" fillId="19" borderId="10" xfId="0" applyFont="1" applyFill="1" applyBorder="1" applyAlignment="1">
      <alignment horizontal="center"/>
    </xf>
    <xf numFmtId="0" fontId="25" fillId="20" borderId="10" xfId="0" applyFont="1" applyFill="1" applyBorder="1" applyAlignment="1">
      <alignment horizontal="center"/>
    </xf>
    <xf numFmtId="0" fontId="24" fillId="21" borderId="10" xfId="0" applyFont="1" applyFill="1" applyBorder="1"/>
    <xf numFmtId="49" fontId="24" fillId="21" borderId="10" xfId="0" applyNumberFormat="1" applyFont="1" applyFill="1" applyBorder="1"/>
    <xf numFmtId="0" fontId="24" fillId="21" borderId="10" xfId="0" applyFont="1" applyFill="1" applyBorder="1" applyAlignment="1">
      <alignment wrapText="1"/>
    </xf>
    <xf numFmtId="164" fontId="24" fillId="21" borderId="11" xfId="0" applyNumberFormat="1" applyFont="1" applyFill="1" applyBorder="1" applyAlignment="1"/>
    <xf numFmtId="0" fontId="25" fillId="0" borderId="10" xfId="0" applyFont="1" applyBorder="1" applyAlignment="1">
      <alignment horizontal="center"/>
    </xf>
    <xf numFmtId="0" fontId="25" fillId="22" borderId="10" xfId="0" applyFont="1" applyFill="1" applyBorder="1" applyAlignment="1">
      <alignment horizontal="center"/>
    </xf>
    <xf numFmtId="0" fontId="25" fillId="23" borderId="10" xfId="0" applyFont="1" applyFill="1" applyBorder="1" applyAlignment="1">
      <alignment horizontal="center" vertical="center"/>
    </xf>
    <xf numFmtId="0" fontId="28" fillId="0" borderId="10" xfId="0" applyFont="1" applyBorder="1" applyAlignment="1">
      <alignment horizontal="center"/>
    </xf>
    <xf numFmtId="165" fontId="24" fillId="0" borderId="11" xfId="0" applyNumberFormat="1" applyFont="1" applyBorder="1" applyAlignment="1"/>
    <xf numFmtId="0" fontId="25" fillId="24" borderId="10" xfId="0" applyFont="1" applyFill="1" applyBorder="1" applyAlignment="1">
      <alignment horizontal="center"/>
    </xf>
    <xf numFmtId="0" fontId="29" fillId="0" borderId="10" xfId="0" applyFont="1" applyBorder="1"/>
    <xf numFmtId="49" fontId="29" fillId="0" borderId="10" xfId="0" applyNumberFormat="1" applyFont="1" applyBorder="1"/>
    <xf numFmtId="0" fontId="29" fillId="0" borderId="10" xfId="0" applyFont="1" applyBorder="1" applyAlignment="1">
      <alignment wrapText="1"/>
    </xf>
    <xf numFmtId="164" fontId="29" fillId="0" borderId="11" xfId="0" applyNumberFormat="1" applyFont="1" applyBorder="1" applyAlignment="1"/>
    <xf numFmtId="0" fontId="30" fillId="0" borderId="10" xfId="0" applyFont="1" applyBorder="1" applyAlignment="1">
      <alignment horizontal="center"/>
    </xf>
    <xf numFmtId="0" fontId="25" fillId="25" borderId="10" xfId="0" applyFont="1" applyFill="1" applyBorder="1" applyAlignment="1">
      <alignment horizontal="center"/>
    </xf>
    <xf numFmtId="0" fontId="25" fillId="23" borderId="10" xfId="0" applyFont="1" applyFill="1" applyBorder="1" applyAlignment="1">
      <alignment horizontal="center"/>
    </xf>
    <xf numFmtId="0" fontId="25" fillId="26" borderId="10" xfId="0" applyFont="1" applyFill="1" applyBorder="1" applyAlignment="1">
      <alignment horizontal="center"/>
    </xf>
    <xf numFmtId="0" fontId="25" fillId="16" borderId="10" xfId="0" applyFont="1" applyFill="1" applyBorder="1" applyAlignment="1">
      <alignment horizontal="center" vertical="center"/>
    </xf>
    <xf numFmtId="0" fontId="25" fillId="27" borderId="10" xfId="0" applyFont="1" applyFill="1" applyBorder="1" applyAlignment="1">
      <alignment horizontal="center"/>
    </xf>
    <xf numFmtId="49" fontId="24" fillId="0" borderId="10" xfId="0" applyNumberFormat="1" applyFont="1" applyFill="1" applyBorder="1"/>
    <xf numFmtId="0" fontId="24" fillId="0" borderId="10" xfId="0" applyFont="1" applyFill="1" applyBorder="1" applyAlignment="1">
      <alignment wrapText="1"/>
    </xf>
    <xf numFmtId="164" fontId="24" fillId="0" borderId="11" xfId="0" applyNumberFormat="1" applyFont="1" applyFill="1" applyBorder="1" applyAlignment="1"/>
    <xf numFmtId="49" fontId="26" fillId="0" borderId="10" xfId="0" applyNumberFormat="1" applyFont="1" applyBorder="1"/>
    <xf numFmtId="0" fontId="26" fillId="0" borderId="10" xfId="0" applyFont="1" applyBorder="1" applyAlignment="1">
      <alignment wrapText="1"/>
    </xf>
    <xf numFmtId="0" fontId="25" fillId="16" borderId="10" xfId="0" applyFont="1" applyFill="1" applyBorder="1" applyAlignment="1">
      <alignment horizontal="center"/>
    </xf>
    <xf numFmtId="0" fontId="30" fillId="0" borderId="0" xfId="0" applyFont="1" applyAlignment="1">
      <alignment horizontal="center"/>
    </xf>
    <xf numFmtId="49" fontId="0" fillId="0" borderId="0" xfId="0" applyNumberFormat="1"/>
    <xf numFmtId="164" fontId="0" fillId="0" borderId="0" xfId="0" applyNumberFormat="1" applyAlignment="1"/>
    <xf numFmtId="0" fontId="31" fillId="0" borderId="12" xfId="0" applyFont="1" applyBorder="1" applyAlignment="1">
      <alignment horizontal="center"/>
    </xf>
    <xf numFmtId="0" fontId="32" fillId="0" borderId="10" xfId="0" applyFont="1" applyBorder="1"/>
    <xf numFmtId="0" fontId="29" fillId="0" borderId="10" xfId="0" applyFont="1" applyFill="1" applyBorder="1"/>
    <xf numFmtId="49" fontId="32" fillId="0" borderId="10" xfId="0" applyNumberFormat="1" applyFont="1" applyBorder="1"/>
    <xf numFmtId="0" fontId="32" fillId="0" borderId="10" xfId="0" applyFont="1" applyBorder="1" applyAlignment="1">
      <alignment wrapText="1"/>
    </xf>
    <xf numFmtId="164" fontId="32" fillId="0" borderId="11" xfId="0" applyNumberFormat="1" applyFont="1" applyBorder="1" applyAlignment="1"/>
    <xf numFmtId="0" fontId="33" fillId="0" borderId="0" xfId="0" applyFont="1" applyBorder="1" applyAlignment="1">
      <alignment horizontal="center"/>
    </xf>
    <xf numFmtId="0" fontId="25" fillId="28" borderId="10" xfId="0" applyFont="1" applyFill="1" applyBorder="1" applyAlignment="1">
      <alignment horizontal="center"/>
    </xf>
    <xf numFmtId="0" fontId="15" fillId="0" borderId="0" xfId="0" applyFont="1"/>
    <xf numFmtId="0" fontId="15" fillId="0" borderId="0" xfId="0" applyFont="1" applyAlignment="1">
      <alignment horizontal="center" wrapText="1"/>
    </xf>
    <xf numFmtId="166" fontId="15" fillId="0" borderId="0" xfId="0" applyNumberFormat="1" applyFont="1" applyAlignment="1">
      <alignment horizontal="center" wrapText="1"/>
    </xf>
    <xf numFmtId="0" fontId="15" fillId="0" borderId="0" xfId="0" applyFont="1" applyAlignment="1">
      <alignment horizontal="left" wrapText="1"/>
    </xf>
    <xf numFmtId="0" fontId="15" fillId="0" borderId="0" xfId="0" applyFont="1" applyAlignment="1">
      <alignment horizontal="center"/>
    </xf>
    <xf numFmtId="0" fontId="34" fillId="0" borderId="0" xfId="0" applyFont="1" applyAlignment="1">
      <alignment horizontal="center"/>
    </xf>
    <xf numFmtId="0" fontId="15" fillId="0" borderId="13" xfId="0" applyFont="1" applyBorder="1"/>
    <xf numFmtId="0" fontId="8" fillId="0" borderId="13" xfId="0" applyFont="1" applyBorder="1"/>
    <xf numFmtId="0" fontId="15" fillId="0" borderId="13" xfId="0" applyFont="1" applyBorder="1" applyAlignment="1">
      <alignment horizontal="center"/>
    </xf>
    <xf numFmtId="0" fontId="8" fillId="0" borderId="13" xfId="0" applyFont="1" applyBorder="1" applyAlignment="1">
      <alignment horizontal="left" wrapText="1"/>
    </xf>
    <xf numFmtId="0" fontId="8" fillId="0" borderId="13" xfId="0" applyFont="1" applyBorder="1" applyAlignment="1">
      <alignment horizontal="center"/>
    </xf>
    <xf numFmtId="0" fontId="35" fillId="0" borderId="13" xfId="0" applyFont="1" applyBorder="1" applyAlignment="1">
      <alignment horizontal="center"/>
    </xf>
    <xf numFmtId="0" fontId="15" fillId="0" borderId="13" xfId="0" applyFont="1" applyFill="1" applyBorder="1" applyAlignment="1">
      <alignment horizontal="center"/>
    </xf>
    <xf numFmtId="0" fontId="34" fillId="0" borderId="13" xfId="0" applyFont="1" applyBorder="1" applyAlignment="1">
      <alignment horizontal="center"/>
    </xf>
    <xf numFmtId="0" fontId="10" fillId="0" borderId="13" xfId="0" applyFont="1" applyBorder="1"/>
    <xf numFmtId="0" fontId="10" fillId="0" borderId="13" xfId="0" applyFont="1" applyBorder="1" applyAlignment="1">
      <alignment horizontal="center"/>
    </xf>
    <xf numFmtId="0" fontId="10" fillId="0" borderId="13" xfId="0" applyFont="1" applyBorder="1" applyAlignment="1">
      <alignment horizontal="left" wrapText="1"/>
    </xf>
    <xf numFmtId="0" fontId="9" fillId="0" borderId="13" xfId="0" applyFont="1" applyBorder="1"/>
    <xf numFmtId="0" fontId="9" fillId="0" borderId="13" xfId="0" applyFont="1" applyBorder="1" applyAlignment="1">
      <alignment horizontal="left" wrapText="1"/>
    </xf>
    <xf numFmtId="0" fontId="9" fillId="0" borderId="13" xfId="0" applyFont="1" applyBorder="1" applyAlignment="1">
      <alignment horizontal="center"/>
    </xf>
    <xf numFmtId="0" fontId="34" fillId="0" borderId="13" xfId="0" applyFont="1" applyBorder="1" applyAlignment="1">
      <alignment horizontal="left"/>
    </xf>
    <xf numFmtId="0" fontId="35" fillId="29" borderId="13" xfId="0" applyFont="1" applyFill="1" applyBorder="1" applyAlignment="1">
      <alignment horizontal="center"/>
    </xf>
    <xf numFmtId="0" fontId="8" fillId="0" borderId="0" xfId="0" applyFont="1"/>
    <xf numFmtId="0" fontId="8" fillId="0" borderId="0" xfId="0" applyFont="1" applyAlignment="1">
      <alignment horizontal="center"/>
    </xf>
    <xf numFmtId="0" fontId="8" fillId="0" borderId="0" xfId="0" applyFont="1" applyAlignment="1">
      <alignment horizontal="left" wrapText="1"/>
    </xf>
    <xf numFmtId="0" fontId="35" fillId="0" borderId="0" xfId="0" applyFont="1" applyAlignment="1">
      <alignment horizontal="center"/>
    </xf>
    <xf numFmtId="0" fontId="37" fillId="0" borderId="0" xfId="0" applyFont="1"/>
    <xf numFmtId="0" fontId="37" fillId="0" borderId="0" xfId="0" applyFont="1" applyBorder="1"/>
    <xf numFmtId="0" fontId="1" fillId="0" borderId="0" xfId="1" applyBorder="1"/>
    <xf numFmtId="0" fontId="2" fillId="0" borderId="0" xfId="0" applyFont="1" applyFill="1" applyBorder="1"/>
    <xf numFmtId="0" fontId="21" fillId="0" borderId="0" xfId="0" applyFont="1" applyFill="1" applyBorder="1"/>
    <xf numFmtId="0" fontId="38" fillId="18" borderId="10" xfId="0" applyFont="1" applyFill="1" applyBorder="1" applyAlignment="1">
      <alignment horizontal="center"/>
    </xf>
    <xf numFmtId="0" fontId="38" fillId="18" borderId="10" xfId="0" applyFont="1" applyFill="1" applyBorder="1"/>
    <xf numFmtId="49" fontId="38" fillId="18" borderId="10" xfId="0" applyNumberFormat="1" applyFont="1" applyFill="1" applyBorder="1"/>
    <xf numFmtId="0" fontId="38" fillId="18" borderId="10" xfId="0" applyFont="1" applyFill="1" applyBorder="1" applyAlignment="1">
      <alignment wrapText="1"/>
    </xf>
    <xf numFmtId="0" fontId="24" fillId="0" borderId="14" xfId="0" applyFont="1" applyFill="1" applyBorder="1"/>
    <xf numFmtId="164" fontId="24" fillId="0" borderId="14" xfId="0" applyNumberFormat="1" applyFont="1" applyFill="1" applyBorder="1" applyAlignment="1"/>
    <xf numFmtId="0" fontId="0" fillId="0" borderId="14" xfId="0" applyFill="1" applyBorder="1"/>
    <xf numFmtId="0" fontId="36" fillId="0" borderId="14" xfId="0" applyFont="1" applyFill="1" applyBorder="1"/>
    <xf numFmtId="0" fontId="0" fillId="0" borderId="14" xfId="0" applyBorder="1"/>
    <xf numFmtId="0" fontId="24" fillId="0" borderId="18" xfId="0" applyFont="1" applyFill="1" applyBorder="1"/>
    <xf numFmtId="164" fontId="24" fillId="0" borderId="18" xfId="0" applyNumberFormat="1" applyFont="1" applyFill="1" applyBorder="1" applyAlignment="1"/>
    <xf numFmtId="164" fontId="29" fillId="0" borderId="15" xfId="0" applyNumberFormat="1" applyFont="1" applyBorder="1" applyAlignment="1"/>
    <xf numFmtId="0" fontId="30" fillId="0" borderId="0" xfId="0" applyFont="1" applyBorder="1" applyAlignment="1">
      <alignment horizontal="center"/>
    </xf>
    <xf numFmtId="0" fontId="8" fillId="0" borderId="0" xfId="0" applyFont="1" applyFill="1" applyBorder="1"/>
    <xf numFmtId="0" fontId="0" fillId="18" borderId="14" xfId="0" applyFill="1" applyBorder="1"/>
    <xf numFmtId="167" fontId="0" fillId="0" borderId="14" xfId="2" applyNumberFormat="1" applyFont="1" applyBorder="1"/>
    <xf numFmtId="0" fontId="40" fillId="0" borderId="1" xfId="0" applyFont="1" applyFill="1" applyBorder="1"/>
    <xf numFmtId="0" fontId="40" fillId="0" borderId="1" xfId="1" quotePrefix="1" applyFont="1" applyFill="1" applyBorder="1" applyAlignment="1">
      <alignment horizontal="right"/>
    </xf>
    <xf numFmtId="0" fontId="40" fillId="0" borderId="1" xfId="0" applyFont="1" applyFill="1" applyBorder="1" applyAlignment="1">
      <alignment horizontal="left" wrapText="1"/>
    </xf>
    <xf numFmtId="0" fontId="40" fillId="0" borderId="1" xfId="0" applyFont="1" applyFill="1" applyBorder="1" applyAlignment="1">
      <alignment wrapText="1"/>
    </xf>
    <xf numFmtId="0" fontId="40" fillId="0" borderId="1" xfId="1" applyFont="1" applyFill="1" applyBorder="1" applyAlignment="1">
      <alignment horizontal="left"/>
    </xf>
    <xf numFmtId="0" fontId="40" fillId="0" borderId="1" xfId="0" applyFont="1" applyFill="1" applyBorder="1" applyAlignment="1">
      <alignment horizontal="left"/>
    </xf>
    <xf numFmtId="0" fontId="40" fillId="0" borderId="8" xfId="1" applyFont="1" applyFill="1" applyBorder="1" applyAlignment="1">
      <alignment horizontal="left" vertical="center"/>
    </xf>
    <xf numFmtId="0" fontId="40" fillId="0" borderId="1" xfId="1" applyFont="1" applyFill="1" applyBorder="1" applyAlignment="1">
      <alignment horizontal="left" vertical="center"/>
    </xf>
    <xf numFmtId="0" fontId="40" fillId="0" borderId="1" xfId="0" applyFont="1" applyFill="1" applyBorder="1" applyAlignment="1">
      <alignment horizontal="left" vertical="center"/>
    </xf>
    <xf numFmtId="0" fontId="42" fillId="0" borderId="1" xfId="0" applyFont="1" applyFill="1" applyBorder="1" applyAlignment="1">
      <alignment horizontal="left" vertical="center"/>
    </xf>
    <xf numFmtId="0" fontId="39" fillId="0" borderId="1" xfId="0" applyFont="1" applyFill="1" applyBorder="1" applyAlignment="1">
      <alignment horizontal="left" vertical="center" wrapText="1"/>
    </xf>
    <xf numFmtId="0" fontId="40" fillId="0" borderId="1" xfId="0" applyFont="1" applyFill="1" applyBorder="1" applyAlignment="1">
      <alignment horizontal="left" vertical="center" wrapText="1"/>
    </xf>
    <xf numFmtId="0" fontId="39" fillId="0" borderId="1" xfId="0" applyFont="1" applyFill="1" applyBorder="1" applyAlignment="1">
      <alignment horizontal="left" vertical="center"/>
    </xf>
    <xf numFmtId="0" fontId="39" fillId="0" borderId="3" xfId="0" applyFont="1" applyFill="1" applyBorder="1" applyAlignment="1">
      <alignment horizontal="left" vertical="center"/>
    </xf>
    <xf numFmtId="0" fontId="0" fillId="0" borderId="1" xfId="0" applyFont="1" applyFill="1" applyBorder="1" applyAlignment="1">
      <alignment horizontal="left" vertical="center"/>
    </xf>
    <xf numFmtId="0" fontId="43" fillId="0" borderId="10" xfId="0" applyFont="1" applyFill="1" applyBorder="1" applyAlignment="1">
      <alignment horizontal="left" vertical="center"/>
    </xf>
    <xf numFmtId="0" fontId="40" fillId="0" borderId="10" xfId="0" applyFont="1" applyFill="1" applyBorder="1" applyAlignment="1">
      <alignment horizontal="left" vertical="center"/>
    </xf>
    <xf numFmtId="0" fontId="40" fillId="0" borderId="8" xfId="1" applyFont="1" applyFill="1" applyBorder="1" applyAlignment="1">
      <alignment vertical="center"/>
    </xf>
    <xf numFmtId="0" fontId="41" fillId="0" borderId="9" xfId="1" applyFont="1" applyFill="1" applyBorder="1" applyAlignment="1">
      <alignment vertical="center" wrapText="1"/>
    </xf>
    <xf numFmtId="0" fontId="40" fillId="0" borderId="1" xfId="1" quotePrefix="1" applyFont="1" applyFill="1" applyBorder="1" applyAlignment="1">
      <alignment horizontal="right" vertical="center"/>
    </xf>
    <xf numFmtId="0" fontId="40" fillId="0" borderId="3" xfId="1" applyFont="1" applyFill="1" applyBorder="1" applyAlignment="1">
      <alignment vertical="center" wrapText="1"/>
    </xf>
    <xf numFmtId="0" fontId="40" fillId="0" borderId="3" xfId="0" applyFont="1" applyFill="1" applyBorder="1" applyAlignment="1">
      <alignment vertical="center" wrapText="1"/>
    </xf>
    <xf numFmtId="0" fontId="40" fillId="0" borderId="1" xfId="0" applyFont="1" applyFill="1" applyBorder="1" applyAlignment="1">
      <alignment vertical="center"/>
    </xf>
    <xf numFmtId="0" fontId="39" fillId="0" borderId="3" xfId="0" applyFont="1" applyFill="1" applyBorder="1" applyAlignment="1">
      <alignment vertical="center" wrapText="1"/>
    </xf>
    <xf numFmtId="0" fontId="40" fillId="0" borderId="10" xfId="0" applyFont="1" applyFill="1" applyBorder="1" applyAlignment="1">
      <alignment horizontal="center" vertical="center"/>
    </xf>
    <xf numFmtId="0" fontId="40" fillId="0" borderId="1" xfId="0" applyFont="1" applyFill="1" applyBorder="1" applyAlignment="1">
      <alignment vertical="center" wrapText="1"/>
    </xf>
    <xf numFmtId="0" fontId="39" fillId="0" borderId="1" xfId="0" applyFont="1" applyFill="1" applyBorder="1" applyAlignment="1">
      <alignment vertical="center" wrapText="1"/>
    </xf>
    <xf numFmtId="0" fontId="39" fillId="0" borderId="1" xfId="0" quotePrefix="1" applyFont="1" applyFill="1" applyBorder="1" applyAlignment="1">
      <alignment horizontal="right" vertical="center" wrapText="1"/>
    </xf>
    <xf numFmtId="0" fontId="39" fillId="0" borderId="1" xfId="0" applyFont="1" applyFill="1" applyBorder="1" applyAlignment="1">
      <alignment vertical="center"/>
    </xf>
    <xf numFmtId="0" fontId="39" fillId="0" borderId="1" xfId="0" applyNumberFormat="1" applyFont="1" applyFill="1" applyBorder="1" applyAlignment="1">
      <alignment horizontal="right" vertical="center" wrapText="1"/>
    </xf>
    <xf numFmtId="0" fontId="43" fillId="0" borderId="11" xfId="0" applyFont="1" applyFill="1" applyBorder="1" applyAlignment="1">
      <alignment vertical="center" wrapText="1"/>
    </xf>
    <xf numFmtId="0" fontId="40" fillId="0" borderId="11" xfId="0" applyFont="1" applyFill="1" applyBorder="1" applyAlignment="1">
      <alignment vertical="center" wrapText="1"/>
    </xf>
    <xf numFmtId="0" fontId="43" fillId="0" borderId="10" xfId="0" applyFont="1" applyFill="1" applyBorder="1" applyAlignment="1">
      <alignment horizontal="center" vertical="center"/>
    </xf>
    <xf numFmtId="0" fontId="43" fillId="0" borderId="10" xfId="0" applyNumberFormat="1" applyFont="1" applyFill="1" applyBorder="1" applyAlignment="1">
      <alignment vertical="center"/>
    </xf>
    <xf numFmtId="0" fontId="38" fillId="18" borderId="10" xfId="0" applyFont="1" applyFill="1" applyBorder="1" applyAlignment="1">
      <alignment horizontal="center" vertical="center"/>
    </xf>
    <xf numFmtId="0" fontId="39" fillId="0" borderId="10" xfId="0" applyFont="1" applyFill="1" applyBorder="1" applyAlignment="1">
      <alignment horizontal="center" vertical="center"/>
    </xf>
    <xf numFmtId="0" fontId="0" fillId="0" borderId="0" xfId="0" applyFill="1" applyAlignment="1">
      <alignment horizontal="center" vertical="center"/>
    </xf>
    <xf numFmtId="0" fontId="40" fillId="0" borderId="10" xfId="1" applyFont="1" applyFill="1" applyBorder="1" applyAlignment="1">
      <alignment horizontal="center" vertical="center"/>
    </xf>
    <xf numFmtId="0" fontId="40" fillId="0" borderId="13" xfId="0" applyFont="1" applyFill="1" applyBorder="1" applyAlignment="1">
      <alignment horizontal="left" vertical="center"/>
    </xf>
    <xf numFmtId="0" fontId="40" fillId="0" borderId="16" xfId="0" applyFont="1" applyFill="1" applyBorder="1" applyAlignment="1">
      <alignment horizontal="left" vertical="center" wrapText="1"/>
    </xf>
    <xf numFmtId="0" fontId="40" fillId="0" borderId="10" xfId="0" applyNumberFormat="1" applyFont="1" applyFill="1" applyBorder="1" applyAlignment="1">
      <alignment vertical="center"/>
    </xf>
    <xf numFmtId="0" fontId="0" fillId="0" borderId="10" xfId="0" applyFont="1" applyFill="1" applyBorder="1" applyAlignment="1">
      <alignment horizontal="center" vertical="center"/>
    </xf>
    <xf numFmtId="0" fontId="40" fillId="0" borderId="14" xfId="0" applyFont="1" applyFill="1" applyBorder="1"/>
    <xf numFmtId="0" fontId="40" fillId="0" borderId="14" xfId="0" applyFont="1" applyFill="1" applyBorder="1" applyAlignment="1">
      <alignment horizontal="center" vertical="center" wrapText="1"/>
    </xf>
    <xf numFmtId="0" fontId="40" fillId="0" borderId="14" xfId="0" applyFont="1" applyFill="1" applyBorder="1" applyAlignment="1">
      <alignment horizontal="center" vertical="center"/>
    </xf>
    <xf numFmtId="0" fontId="40" fillId="0" borderId="14" xfId="1" applyFont="1" applyFill="1" applyBorder="1" applyAlignment="1">
      <alignment vertical="center"/>
    </xf>
    <xf numFmtId="0" fontId="40" fillId="0" borderId="14" xfId="0" applyFont="1" applyFill="1" applyBorder="1" applyAlignment="1">
      <alignment vertical="center"/>
    </xf>
    <xf numFmtId="0" fontId="40" fillId="0" borderId="14" xfId="1" quotePrefix="1" applyFont="1" applyFill="1" applyBorder="1" applyAlignment="1">
      <alignment horizontal="right" vertical="center"/>
    </xf>
    <xf numFmtId="0" fontId="40" fillId="0" borderId="14" xfId="0" applyFont="1" applyFill="1" applyBorder="1" applyAlignment="1">
      <alignment vertical="center" wrapText="1"/>
    </xf>
    <xf numFmtId="0" fontId="40" fillId="0" borderId="14" xfId="0" applyFont="1" applyFill="1" applyBorder="1" applyAlignment="1">
      <alignment horizontal="left" vertical="center" wrapText="1"/>
    </xf>
    <xf numFmtId="0" fontId="40" fillId="0" borderId="14" xfId="0" applyNumberFormat="1" applyFont="1" applyFill="1" applyBorder="1" applyAlignment="1">
      <alignment vertical="center"/>
    </xf>
    <xf numFmtId="49" fontId="40" fillId="0" borderId="14" xfId="0" applyNumberFormat="1" applyFont="1" applyFill="1" applyBorder="1" applyAlignment="1">
      <alignment horizontal="right" vertical="center"/>
    </xf>
    <xf numFmtId="49" fontId="40" fillId="0" borderId="14" xfId="0" applyNumberFormat="1" applyFont="1" applyFill="1" applyBorder="1" applyAlignment="1">
      <alignment vertical="center"/>
    </xf>
    <xf numFmtId="0" fontId="40" fillId="0" borderId="14" xfId="1" applyFont="1" applyFill="1" applyBorder="1" applyAlignment="1">
      <alignment horizontal="left" vertical="center"/>
    </xf>
    <xf numFmtId="0" fontId="40" fillId="0" borderId="14" xfId="0" applyFont="1" applyFill="1" applyBorder="1" applyAlignment="1">
      <alignment horizontal="left" vertical="center"/>
    </xf>
    <xf numFmtId="0" fontId="40" fillId="0" borderId="14" xfId="1" applyFont="1" applyFill="1" applyBorder="1" applyAlignment="1">
      <alignment horizontal="left" vertical="center" wrapText="1"/>
    </xf>
    <xf numFmtId="0" fontId="40" fillId="0" borderId="14" xfId="1" applyFont="1" applyFill="1" applyBorder="1" applyAlignment="1">
      <alignment horizontal="center" vertical="center"/>
    </xf>
    <xf numFmtId="0" fontId="40" fillId="0" borderId="1" xfId="0" applyFont="1" applyFill="1" applyBorder="1" applyAlignment="1">
      <alignment horizontal="right" vertical="center"/>
    </xf>
    <xf numFmtId="0" fontId="40" fillId="0" borderId="14" xfId="1" applyFont="1" applyBorder="1" applyAlignment="1">
      <alignment horizontal="center" vertical="center"/>
    </xf>
    <xf numFmtId="0" fontId="40" fillId="0" borderId="14" xfId="0" applyFont="1" applyBorder="1" applyAlignment="1">
      <alignment horizontal="center" vertical="center"/>
    </xf>
    <xf numFmtId="0" fontId="38" fillId="18" borderId="14" xfId="0" applyFont="1" applyFill="1" applyBorder="1" applyAlignment="1">
      <alignment horizontal="center"/>
    </xf>
    <xf numFmtId="0" fontId="38" fillId="18" borderId="14" xfId="0" applyFont="1" applyFill="1" applyBorder="1"/>
    <xf numFmtId="49" fontId="38" fillId="18" borderId="14" xfId="0" applyNumberFormat="1" applyFont="1" applyFill="1" applyBorder="1"/>
    <xf numFmtId="0" fontId="38" fillId="18" borderId="14" xfId="0" applyFont="1" applyFill="1" applyBorder="1" applyAlignment="1">
      <alignment wrapText="1"/>
    </xf>
    <xf numFmtId="164" fontId="38" fillId="18" borderId="14" xfId="0" applyNumberFormat="1" applyFont="1" applyFill="1" applyBorder="1" applyAlignment="1"/>
    <xf numFmtId="0" fontId="40" fillId="0" borderId="17" xfId="0" applyFont="1" applyFill="1" applyBorder="1" applyAlignment="1">
      <alignment horizontal="center"/>
    </xf>
    <xf numFmtId="0" fontId="40" fillId="0" borderId="1" xfId="0" applyFont="1" applyFill="1" applyBorder="1" applyAlignment="1">
      <alignment horizontal="center"/>
    </xf>
    <xf numFmtId="0" fontId="40" fillId="0" borderId="1" xfId="0" applyFont="1" applyFill="1" applyBorder="1" applyAlignment="1"/>
    <xf numFmtId="0" fontId="40" fillId="0" borderId="1" xfId="1" applyFont="1" applyFill="1" applyBorder="1" applyAlignment="1">
      <alignment horizontal="left" wrapText="1"/>
    </xf>
    <xf numFmtId="49" fontId="40" fillId="0" borderId="1" xfId="0" applyNumberFormat="1" applyFont="1" applyFill="1" applyBorder="1" applyAlignment="1">
      <alignment horizontal="left"/>
    </xf>
    <xf numFmtId="0" fontId="40" fillId="0" borderId="1" xfId="1" applyFont="1" applyFill="1" applyBorder="1" applyAlignment="1">
      <alignment horizontal="center"/>
    </xf>
    <xf numFmtId="0" fontId="40" fillId="0" borderId="1" xfId="0" applyFont="1" applyBorder="1" applyAlignment="1">
      <alignment horizontal="center"/>
    </xf>
    <xf numFmtId="0" fontId="40" fillId="0" borderId="1" xfId="0" applyFont="1" applyFill="1" applyBorder="1" applyAlignment="1">
      <alignment horizontal="center" vertical="center" wrapText="1"/>
    </xf>
    <xf numFmtId="0" fontId="40" fillId="0" borderId="1" xfId="0" applyFont="1" applyFill="1" applyBorder="1" applyAlignment="1">
      <alignment horizontal="center" vertical="center"/>
    </xf>
    <xf numFmtId="0" fontId="40" fillId="0" borderId="0" xfId="0" applyFont="1" applyFill="1"/>
    <xf numFmtId="0" fontId="40" fillId="0" borderId="1" xfId="1" applyFont="1" applyFill="1" applyBorder="1" applyAlignment="1">
      <alignment vertical="center"/>
    </xf>
    <xf numFmtId="0" fontId="40" fillId="0" borderId="0" xfId="0" applyFont="1" applyAlignment="1">
      <alignment horizontal="left" vertical="center"/>
    </xf>
    <xf numFmtId="0" fontId="40" fillId="0" borderId="1" xfId="1" applyFont="1" applyFill="1" applyBorder="1" applyAlignment="1">
      <alignment horizontal="left" vertical="center" wrapText="1"/>
    </xf>
    <xf numFmtId="0" fontId="40" fillId="0" borderId="1" xfId="1" applyFont="1" applyFill="1" applyBorder="1" applyAlignment="1">
      <alignment horizontal="center" vertical="center"/>
    </xf>
    <xf numFmtId="0" fontId="40" fillId="0" borderId="1" xfId="0" applyFont="1" applyBorder="1" applyAlignment="1">
      <alignment horizontal="center" vertical="center"/>
    </xf>
    <xf numFmtId="0" fontId="40" fillId="0" borderId="1" xfId="1" applyFont="1" applyBorder="1" applyAlignment="1">
      <alignment horizontal="left" vertical="center"/>
    </xf>
    <xf numFmtId="0" fontId="40" fillId="0" borderId="3" xfId="1" applyFont="1" applyBorder="1" applyAlignment="1">
      <alignment horizontal="left" vertical="center"/>
    </xf>
    <xf numFmtId="0" fontId="4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13" xfId="0" applyFont="1" applyBorder="1" applyAlignment="1">
      <alignment horizontal="left" vertical="center"/>
    </xf>
    <xf numFmtId="0" fontId="40" fillId="0" borderId="16" xfId="0" applyFont="1" applyBorder="1" applyAlignment="1">
      <alignment horizontal="left" vertical="center"/>
    </xf>
    <xf numFmtId="0" fontId="40" fillId="0" borderId="11" xfId="0" applyFont="1" applyFill="1" applyBorder="1" applyAlignment="1">
      <alignment horizontal="left" vertical="center"/>
    </xf>
    <xf numFmtId="0" fontId="40" fillId="0" borderId="3" xfId="0" applyFont="1" applyBorder="1" applyAlignment="1">
      <alignment horizontal="left" vertical="center"/>
    </xf>
    <xf numFmtId="0" fontId="40" fillId="0" borderId="3" xfId="0" applyFont="1" applyFill="1" applyBorder="1" applyAlignment="1">
      <alignment horizontal="left" vertical="center"/>
    </xf>
    <xf numFmtId="0" fontId="40" fillId="0" borderId="13" xfId="0" applyFont="1" applyBorder="1" applyAlignment="1">
      <alignment horizontal="left" vertical="center" wrapText="1"/>
    </xf>
    <xf numFmtId="0" fontId="40" fillId="0" borderId="13" xfId="0" applyFont="1" applyBorder="1" applyAlignment="1">
      <alignment horizontal="center" vertical="center"/>
    </xf>
    <xf numFmtId="0" fontId="40" fillId="0" borderId="0" xfId="0" applyFont="1" applyFill="1" applyAlignment="1">
      <alignment horizontal="left" vertical="center"/>
    </xf>
    <xf numFmtId="49" fontId="38" fillId="18" borderId="14" xfId="0" applyNumberFormat="1" applyFont="1" applyFill="1" applyBorder="1" applyAlignment="1">
      <alignment vertical="center"/>
    </xf>
    <xf numFmtId="0" fontId="0" fillId="0" borderId="4" xfId="0" applyBorder="1" applyAlignment="1">
      <alignment horizontal="left"/>
    </xf>
    <xf numFmtId="0" fontId="0" fillId="0" borderId="5" xfId="0" applyBorder="1" applyAlignment="1">
      <alignment horizontal="left"/>
    </xf>
    <xf numFmtId="0" fontId="26" fillId="0" borderId="10" xfId="0" applyFont="1" applyBorder="1" applyAlignment="1"/>
    <xf numFmtId="0" fontId="40" fillId="0" borderId="14" xfId="0" applyFont="1" applyFill="1" applyBorder="1" applyAlignment="1">
      <alignment horizontal="left" vertical="center"/>
    </xf>
  </cellXfs>
  <cellStyles count="3">
    <cellStyle name="Normal" xfId="0" builtinId="0"/>
    <cellStyle name="Normal 2" xfId="1"/>
    <cellStyle name="Pourcentag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fr-FR"/>
  <c:chart>
    <c:title>
      <c:tx>
        <c:rich>
          <a:bodyPr/>
          <a:lstStyle/>
          <a:p>
            <a:pPr>
              <a:defRPr/>
            </a:pPr>
            <a:r>
              <a:rPr lang="fr-FR"/>
              <a:t>Répartition des stages  gmpp 2007-2015</a:t>
            </a:r>
          </a:p>
        </c:rich>
      </c:tx>
      <c:layout>
        <c:manualLayout>
          <c:xMode val="edge"/>
          <c:yMode val="edge"/>
          <c:x val="0.23387425091641884"/>
          <c:y val="0.91591569934130201"/>
        </c:manualLayout>
      </c:layout>
    </c:title>
    <c:view3D>
      <c:rotX val="30"/>
      <c:perspective val="30"/>
    </c:view3D>
    <c:plotArea>
      <c:layout>
        <c:manualLayout>
          <c:layoutTarget val="inner"/>
          <c:xMode val="edge"/>
          <c:yMode val="edge"/>
          <c:x val="8.1740044446452179E-2"/>
          <c:y val="0.16171640261133519"/>
          <c:w val="0.83651991110709567"/>
          <c:h val="0.72754327692812271"/>
        </c:manualLayout>
      </c:layout>
      <c:pie3DChart>
        <c:varyColors val="1"/>
        <c:ser>
          <c:idx val="0"/>
          <c:order val="0"/>
          <c:dLbls>
            <c:numFmt formatCode="0.0%" sourceLinked="0"/>
            <c:spPr>
              <a:noFill/>
              <a:ln>
                <a:noFill/>
              </a:ln>
              <a:effectLst/>
            </c:spPr>
            <c:showCatName val="1"/>
            <c:showPercent val="1"/>
            <c:showLeaderLines val="1"/>
            <c:extLst>
              <c:ext xmlns:c15="http://schemas.microsoft.com/office/drawing/2012/chart" uri="{CE6537A1-D6FC-4f65-9D91-7224C49458BB}">
                <c15:layout/>
              </c:ext>
            </c:extLst>
          </c:dLbls>
          <c:cat>
            <c:strRef>
              <c:f>Bilan!$B$1:$J$1</c:f>
              <c:strCache>
                <c:ptCount val="9"/>
                <c:pt idx="0">
                  <c:v>Production</c:v>
                </c:pt>
                <c:pt idx="1">
                  <c:v>Développement-Conception</c:v>
                </c:pt>
                <c:pt idx="2">
                  <c:v>Simulation</c:v>
                </c:pt>
                <c:pt idx="3">
                  <c:v>Chef de Projet</c:v>
                </c:pt>
                <c:pt idx="4">
                  <c:v>Matériau</c:v>
                </c:pt>
                <c:pt idx="5">
                  <c:v>Qualité</c:v>
                </c:pt>
                <c:pt idx="6">
                  <c:v>Hors Plasturgie</c:v>
                </c:pt>
                <c:pt idx="7">
                  <c:v>Indéterminé</c:v>
                </c:pt>
                <c:pt idx="8">
                  <c:v>Recherche</c:v>
                </c:pt>
              </c:strCache>
            </c:strRef>
          </c:cat>
          <c:val>
            <c:numRef>
              <c:f>Bilan!$B$2:$J$2</c:f>
              <c:numCache>
                <c:formatCode>General</c:formatCode>
                <c:ptCount val="9"/>
                <c:pt idx="0">
                  <c:v>35</c:v>
                </c:pt>
                <c:pt idx="1">
                  <c:v>76</c:v>
                </c:pt>
                <c:pt idx="2">
                  <c:v>25</c:v>
                </c:pt>
                <c:pt idx="3">
                  <c:v>26</c:v>
                </c:pt>
                <c:pt idx="4">
                  <c:v>51</c:v>
                </c:pt>
                <c:pt idx="5">
                  <c:v>10</c:v>
                </c:pt>
                <c:pt idx="6">
                  <c:v>47</c:v>
                </c:pt>
                <c:pt idx="7">
                  <c:v>6</c:v>
                </c:pt>
                <c:pt idx="8">
                  <c:v>1</c:v>
                </c:pt>
              </c:numCache>
            </c:numRef>
          </c:val>
        </c:ser>
        <c:ser>
          <c:idx val="1"/>
          <c:order val="1"/>
          <c:dLbls>
            <c:spPr>
              <a:noFill/>
              <a:ln>
                <a:noFill/>
              </a:ln>
              <a:effectLst/>
            </c:spPr>
            <c:showCatName val="1"/>
            <c:showPercent val="1"/>
            <c:showLeaderLines val="1"/>
            <c:extLst>
              <c:ext xmlns:c15="http://schemas.microsoft.com/office/drawing/2012/chart" uri="{CE6537A1-D6FC-4f65-9D91-7224C49458BB}"/>
            </c:extLst>
          </c:dLbls>
          <c:cat>
            <c:strRef>
              <c:f>Bilan!$B$1:$J$1</c:f>
              <c:strCache>
                <c:ptCount val="9"/>
                <c:pt idx="0">
                  <c:v>Production</c:v>
                </c:pt>
                <c:pt idx="1">
                  <c:v>Développement-Conception</c:v>
                </c:pt>
                <c:pt idx="2">
                  <c:v>Simulation</c:v>
                </c:pt>
                <c:pt idx="3">
                  <c:v>Chef de Projet</c:v>
                </c:pt>
                <c:pt idx="4">
                  <c:v>Matériau</c:v>
                </c:pt>
                <c:pt idx="5">
                  <c:v>Qualité</c:v>
                </c:pt>
                <c:pt idx="6">
                  <c:v>Hors Plasturgie</c:v>
                </c:pt>
                <c:pt idx="7">
                  <c:v>Indéterminé</c:v>
                </c:pt>
                <c:pt idx="8">
                  <c:v>Recherche</c:v>
                </c:pt>
              </c:strCache>
            </c:strRef>
          </c:cat>
          <c:val>
            <c:numRef>
              <c:f>Bilan!$B$3:$J$3</c:f>
              <c:numCache>
                <c:formatCode>0.0%</c:formatCode>
                <c:ptCount val="9"/>
                <c:pt idx="0">
                  <c:v>0.126</c:v>
                </c:pt>
                <c:pt idx="1">
                  <c:v>0.27400000000000002</c:v>
                </c:pt>
                <c:pt idx="2">
                  <c:v>0.09</c:v>
                </c:pt>
                <c:pt idx="3">
                  <c:v>9.4E-2</c:v>
                </c:pt>
                <c:pt idx="4">
                  <c:v>0.184</c:v>
                </c:pt>
                <c:pt idx="5">
                  <c:v>3.5999999999999997E-2</c:v>
                </c:pt>
                <c:pt idx="6">
                  <c:v>0.17</c:v>
                </c:pt>
                <c:pt idx="7">
                  <c:v>2.1999999999999999E-2</c:v>
                </c:pt>
                <c:pt idx="8">
                  <c:v>4.0000000000000001E-3</c:v>
                </c:pt>
              </c:numCache>
            </c:numRef>
          </c:val>
        </c:ser>
        <c:dLbls>
          <c:showCatName val="1"/>
          <c:showPercent val="1"/>
        </c:dLbls>
      </c:pie3DChart>
    </c:plotArea>
    <c:plotVisOnly val="1"/>
    <c:dispBlanksAs val="zero"/>
  </c:chart>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742949</xdr:colOff>
      <xdr:row>4</xdr:row>
      <xdr:rowOff>47624</xdr:rowOff>
    </xdr:from>
    <xdr:to>
      <xdr:col>10</xdr:col>
      <xdr:colOff>345721</xdr:colOff>
      <xdr:row>26</xdr:row>
      <xdr:rowOff>85725</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Feuil1"/>
  <dimension ref="A1:I16"/>
  <sheetViews>
    <sheetView workbookViewId="0">
      <pane ySplit="1" topLeftCell="A2" activePane="bottomLeft" state="frozen"/>
      <selection pane="bottomLeft" activeCell="A2" sqref="A2:XFD2"/>
    </sheetView>
  </sheetViews>
  <sheetFormatPr baseColWidth="10" defaultRowHeight="15"/>
  <cols>
    <col min="4" max="4" width="62.42578125" customWidth="1"/>
  </cols>
  <sheetData>
    <row r="1" spans="1:9" ht="30">
      <c r="A1" s="1"/>
      <c r="B1" s="1" t="s">
        <v>0</v>
      </c>
      <c r="C1" s="2" t="s">
        <v>1</v>
      </c>
      <c r="D1" s="3" t="s">
        <v>2</v>
      </c>
      <c r="E1" s="1" t="s">
        <v>3</v>
      </c>
      <c r="F1" s="2" t="s">
        <v>4</v>
      </c>
      <c r="G1" s="1" t="s">
        <v>5</v>
      </c>
      <c r="H1" s="7" t="s">
        <v>6</v>
      </c>
    </row>
    <row r="2" spans="1:9" ht="26.25">
      <c r="A2" s="4">
        <v>1</v>
      </c>
      <c r="B2" s="4" t="s">
        <v>7</v>
      </c>
      <c r="C2" s="5" t="s">
        <v>8</v>
      </c>
      <c r="D2" s="8" t="s">
        <v>9</v>
      </c>
      <c r="E2" s="4" t="s">
        <v>10</v>
      </c>
      <c r="F2" s="5" t="s">
        <v>11</v>
      </c>
      <c r="G2" s="4" t="s">
        <v>12</v>
      </c>
      <c r="H2" s="10" t="s">
        <v>13</v>
      </c>
      <c r="I2">
        <v>2007</v>
      </c>
    </row>
    <row r="3" spans="1:9" ht="26.25">
      <c r="A3" s="4">
        <v>2</v>
      </c>
      <c r="B3" s="4" t="s">
        <v>14</v>
      </c>
      <c r="C3" s="5" t="s">
        <v>15</v>
      </c>
      <c r="D3" s="8" t="s">
        <v>16</v>
      </c>
      <c r="E3" s="4" t="s">
        <v>10</v>
      </c>
      <c r="F3" s="5" t="s">
        <v>17</v>
      </c>
      <c r="G3" s="4" t="s">
        <v>18</v>
      </c>
      <c r="H3" s="10" t="s">
        <v>19</v>
      </c>
      <c r="I3">
        <v>2007</v>
      </c>
    </row>
    <row r="4" spans="1:9" ht="15.75">
      <c r="A4" s="4">
        <v>3</v>
      </c>
      <c r="B4" s="4" t="s">
        <v>14</v>
      </c>
      <c r="C4" s="5" t="s">
        <v>15</v>
      </c>
      <c r="D4" s="8" t="s">
        <v>20</v>
      </c>
      <c r="E4" s="4" t="s">
        <v>10</v>
      </c>
      <c r="F4" s="5" t="s">
        <v>21</v>
      </c>
      <c r="G4" s="4" t="s">
        <v>22</v>
      </c>
      <c r="H4" s="10" t="s">
        <v>19</v>
      </c>
      <c r="I4">
        <v>2007</v>
      </c>
    </row>
    <row r="5" spans="1:9" ht="26.25">
      <c r="A5" s="4">
        <v>4</v>
      </c>
      <c r="B5" s="4" t="s">
        <v>14</v>
      </c>
      <c r="C5" s="5" t="s">
        <v>15</v>
      </c>
      <c r="D5" s="8" t="s">
        <v>23</v>
      </c>
      <c r="E5" s="4" t="s">
        <v>10</v>
      </c>
      <c r="F5" s="5" t="s">
        <v>24</v>
      </c>
      <c r="G5" s="4" t="s">
        <v>25</v>
      </c>
      <c r="H5" s="10" t="s">
        <v>19</v>
      </c>
      <c r="I5">
        <v>2007</v>
      </c>
    </row>
    <row r="6" spans="1:9" ht="15.75">
      <c r="A6" s="4">
        <v>5</v>
      </c>
      <c r="B6" s="4" t="s">
        <v>26</v>
      </c>
      <c r="C6" s="5"/>
      <c r="D6" s="8"/>
      <c r="E6" s="4" t="s">
        <v>10</v>
      </c>
      <c r="F6" s="5"/>
      <c r="G6" s="4" t="s">
        <v>27</v>
      </c>
      <c r="H6" s="10" t="s">
        <v>13</v>
      </c>
      <c r="I6">
        <v>2007</v>
      </c>
    </row>
    <row r="7" spans="1:9" ht="15.75">
      <c r="A7" s="4">
        <v>6</v>
      </c>
      <c r="B7" s="4" t="s">
        <v>28</v>
      </c>
      <c r="C7" s="5" t="s">
        <v>29</v>
      </c>
      <c r="D7" s="8" t="s">
        <v>30</v>
      </c>
      <c r="E7" s="4" t="s">
        <v>31</v>
      </c>
      <c r="F7" s="5" t="s">
        <v>32</v>
      </c>
      <c r="G7" s="4" t="s">
        <v>33</v>
      </c>
      <c r="H7" s="10" t="s">
        <v>34</v>
      </c>
      <c r="I7">
        <v>2007</v>
      </c>
    </row>
    <row r="8" spans="1:9" ht="26.25">
      <c r="A8" s="4">
        <v>7</v>
      </c>
      <c r="B8" s="4" t="s">
        <v>35</v>
      </c>
      <c r="C8" s="5" t="s">
        <v>36</v>
      </c>
      <c r="D8" s="8" t="s">
        <v>37</v>
      </c>
      <c r="E8" s="4"/>
      <c r="F8" s="5" t="s">
        <v>38</v>
      </c>
      <c r="G8" s="4" t="s">
        <v>39</v>
      </c>
      <c r="H8" s="10" t="s">
        <v>40</v>
      </c>
      <c r="I8">
        <v>2007</v>
      </c>
    </row>
    <row r="9" spans="1:9" ht="26.25">
      <c r="A9" s="4">
        <v>8</v>
      </c>
      <c r="B9" s="4" t="s">
        <v>41</v>
      </c>
      <c r="C9" s="5" t="s">
        <v>42</v>
      </c>
      <c r="D9" s="9" t="s">
        <v>43</v>
      </c>
      <c r="E9" s="4">
        <v>1397</v>
      </c>
      <c r="F9" s="5" t="s">
        <v>44</v>
      </c>
      <c r="G9" s="4" t="s">
        <v>45</v>
      </c>
      <c r="H9" s="10" t="s">
        <v>46</v>
      </c>
      <c r="I9">
        <v>2007</v>
      </c>
    </row>
    <row r="10" spans="1:9" ht="15.75">
      <c r="A10" s="4">
        <v>9</v>
      </c>
      <c r="B10" s="4" t="s">
        <v>28</v>
      </c>
      <c r="C10" s="5" t="s">
        <v>29</v>
      </c>
      <c r="D10" s="8" t="s">
        <v>30</v>
      </c>
      <c r="E10" s="4" t="s">
        <v>31</v>
      </c>
      <c r="F10" s="5" t="s">
        <v>32</v>
      </c>
      <c r="G10" s="4" t="s">
        <v>47</v>
      </c>
      <c r="H10" s="10" t="s">
        <v>34</v>
      </c>
      <c r="I10">
        <v>2007</v>
      </c>
    </row>
    <row r="11" spans="1:9" ht="15.75">
      <c r="A11" s="4">
        <v>10</v>
      </c>
      <c r="B11" s="4" t="s">
        <v>48</v>
      </c>
      <c r="C11" s="5" t="s">
        <v>49</v>
      </c>
      <c r="D11" s="8"/>
      <c r="E11" s="6" t="s">
        <v>50</v>
      </c>
      <c r="F11" s="5" t="s">
        <v>51</v>
      </c>
      <c r="G11" s="4" t="s">
        <v>52</v>
      </c>
      <c r="H11" s="10" t="s">
        <v>53</v>
      </c>
      <c r="I11">
        <v>2007</v>
      </c>
    </row>
    <row r="12" spans="1:9" ht="26.25">
      <c r="A12" s="4">
        <v>11</v>
      </c>
      <c r="B12" s="4" t="s">
        <v>54</v>
      </c>
      <c r="C12" s="5" t="s">
        <v>55</v>
      </c>
      <c r="D12" s="8" t="s">
        <v>56</v>
      </c>
      <c r="E12" s="4" t="s">
        <v>57</v>
      </c>
      <c r="F12" s="5" t="s">
        <v>58</v>
      </c>
      <c r="G12" s="4" t="s">
        <v>59</v>
      </c>
      <c r="H12" s="10" t="s">
        <v>46</v>
      </c>
      <c r="I12">
        <v>2007</v>
      </c>
    </row>
    <row r="13" spans="1:9" ht="15.75">
      <c r="A13" s="4">
        <v>12</v>
      </c>
      <c r="B13" s="4" t="s">
        <v>48</v>
      </c>
      <c r="C13" s="5" t="s">
        <v>49</v>
      </c>
      <c r="D13" s="8"/>
      <c r="E13" s="6" t="s">
        <v>50</v>
      </c>
      <c r="F13" s="5" t="s">
        <v>51</v>
      </c>
      <c r="G13" s="4" t="s">
        <v>60</v>
      </c>
      <c r="H13" s="10" t="s">
        <v>53</v>
      </c>
      <c r="I13">
        <v>2007</v>
      </c>
    </row>
    <row r="14" spans="1:9" ht="15.75">
      <c r="A14" s="4">
        <v>13</v>
      </c>
      <c r="B14" s="4" t="s">
        <v>14</v>
      </c>
      <c r="C14" s="5" t="s">
        <v>61</v>
      </c>
      <c r="D14" s="8" t="s">
        <v>62</v>
      </c>
      <c r="E14" s="4"/>
      <c r="F14" s="5"/>
      <c r="G14" s="4" t="s">
        <v>63</v>
      </c>
      <c r="H14" s="10" t="s">
        <v>13</v>
      </c>
      <c r="I14">
        <v>2007</v>
      </c>
    </row>
    <row r="15" spans="1:9" ht="39">
      <c r="A15" s="4">
        <v>14</v>
      </c>
      <c r="B15" s="4" t="s">
        <v>28</v>
      </c>
      <c r="C15" s="5" t="s">
        <v>29</v>
      </c>
      <c r="D15" s="8" t="s">
        <v>64</v>
      </c>
      <c r="E15" s="4" t="s">
        <v>65</v>
      </c>
      <c r="F15" s="5" t="s">
        <v>32</v>
      </c>
      <c r="G15" s="4" t="s">
        <v>66</v>
      </c>
      <c r="H15" s="10" t="s">
        <v>34</v>
      </c>
      <c r="I15">
        <v>2007</v>
      </c>
    </row>
    <row r="16" spans="1:9" ht="26.25">
      <c r="A16" s="4">
        <v>15</v>
      </c>
      <c r="B16" s="4" t="s">
        <v>67</v>
      </c>
      <c r="C16" s="5" t="s">
        <v>55</v>
      </c>
      <c r="D16" s="8" t="s">
        <v>68</v>
      </c>
      <c r="E16" s="4"/>
      <c r="F16" s="5" t="s">
        <v>69</v>
      </c>
      <c r="G16" s="4" t="s">
        <v>70</v>
      </c>
      <c r="H16" s="10" t="s">
        <v>53</v>
      </c>
      <c r="I16">
        <v>2007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Feuil10"/>
  <dimension ref="A1:J36"/>
  <sheetViews>
    <sheetView zoomScaleNormal="100" workbookViewId="0">
      <pane ySplit="1" topLeftCell="A2" activePane="bottomLeft" state="frozen"/>
      <selection pane="bottomLeft" activeCell="A2" sqref="A2"/>
    </sheetView>
  </sheetViews>
  <sheetFormatPr baseColWidth="10" defaultRowHeight="15"/>
  <cols>
    <col min="1" max="1" width="16.42578125" style="72" bestFit="1" customWidth="1"/>
    <col min="2" max="2" width="11.7109375" style="72" bestFit="1" customWidth="1"/>
    <col min="3" max="3" width="32" style="72" bestFit="1" customWidth="1"/>
    <col min="4" max="4" width="14.85546875" style="72" bestFit="1" customWidth="1"/>
    <col min="5" max="5" width="14.5703125" style="72" customWidth="1"/>
    <col min="6" max="6" width="61.42578125" style="72" bestFit="1" customWidth="1"/>
    <col min="7" max="7" width="23.140625" style="72" bestFit="1" customWidth="1"/>
    <col min="8" max="8" width="6.28515625" style="225" bestFit="1" customWidth="1"/>
    <col min="9" max="10" width="11.42578125" style="76"/>
  </cols>
  <sheetData>
    <row r="1" spans="1:10" s="168" customFormat="1" ht="15.75">
      <c r="A1" s="173" t="s">
        <v>722</v>
      </c>
      <c r="B1" s="173" t="s">
        <v>723</v>
      </c>
      <c r="C1" s="173" t="s">
        <v>1094</v>
      </c>
      <c r="D1" s="174" t="s">
        <v>1095</v>
      </c>
      <c r="E1" s="175" t="s">
        <v>1559</v>
      </c>
      <c r="F1" s="176" t="s">
        <v>1096</v>
      </c>
      <c r="G1" s="174" t="s">
        <v>1099</v>
      </c>
      <c r="H1" s="223" t="s">
        <v>1097</v>
      </c>
      <c r="I1" s="169"/>
      <c r="J1" s="169"/>
    </row>
    <row r="2" spans="1:10" ht="45">
      <c r="A2" s="195" t="s">
        <v>45</v>
      </c>
      <c r="B2" s="195"/>
      <c r="C2" s="195" t="s">
        <v>41</v>
      </c>
      <c r="D2" s="195" t="s">
        <v>42</v>
      </c>
      <c r="E2" s="206">
        <v>38</v>
      </c>
      <c r="F2" s="207" t="s">
        <v>1570</v>
      </c>
      <c r="G2" s="226" t="s">
        <v>46</v>
      </c>
      <c r="H2" s="224">
        <v>2007</v>
      </c>
    </row>
    <row r="3" spans="1:10" ht="30">
      <c r="A3" s="196" t="s">
        <v>70</v>
      </c>
      <c r="B3" s="196"/>
      <c r="C3" s="196" t="s">
        <v>67</v>
      </c>
      <c r="D3" s="196" t="s">
        <v>55</v>
      </c>
      <c r="E3" s="208" t="s">
        <v>1129</v>
      </c>
      <c r="F3" s="209" t="s">
        <v>68</v>
      </c>
      <c r="G3" s="226" t="s">
        <v>53</v>
      </c>
      <c r="H3" s="224">
        <v>2007</v>
      </c>
    </row>
    <row r="4" spans="1:10">
      <c r="A4" s="197" t="s">
        <v>124</v>
      </c>
      <c r="B4" s="198"/>
      <c r="C4" s="197" t="s">
        <v>119</v>
      </c>
      <c r="D4" s="197" t="s">
        <v>120</v>
      </c>
      <c r="E4" s="200" t="s">
        <v>287</v>
      </c>
      <c r="F4" s="210" t="s">
        <v>121</v>
      </c>
      <c r="G4" s="213" t="s">
        <v>46</v>
      </c>
      <c r="H4" s="224">
        <v>2008</v>
      </c>
    </row>
    <row r="5" spans="1:10" ht="45">
      <c r="A5" s="197" t="s">
        <v>178</v>
      </c>
      <c r="B5" s="198"/>
      <c r="C5" s="197" t="s">
        <v>174</v>
      </c>
      <c r="D5" s="197" t="s">
        <v>146</v>
      </c>
      <c r="E5" s="211" t="s">
        <v>146</v>
      </c>
      <c r="F5" s="210" t="s">
        <v>175</v>
      </c>
      <c r="G5" s="213" t="s">
        <v>53</v>
      </c>
      <c r="H5" s="224">
        <v>2008</v>
      </c>
    </row>
    <row r="6" spans="1:10" ht="30">
      <c r="A6" s="197" t="s">
        <v>235</v>
      </c>
      <c r="B6" s="199"/>
      <c r="C6" s="199" t="s">
        <v>230</v>
      </c>
      <c r="D6" s="200" t="s">
        <v>232</v>
      </c>
      <c r="E6" s="211" t="s">
        <v>232</v>
      </c>
      <c r="F6" s="212" t="s">
        <v>233</v>
      </c>
      <c r="G6" s="213" t="s">
        <v>13</v>
      </c>
      <c r="H6" s="224">
        <v>2009</v>
      </c>
    </row>
    <row r="7" spans="1:10" ht="30">
      <c r="A7" s="197" t="s">
        <v>282</v>
      </c>
      <c r="B7" s="199"/>
      <c r="C7" s="199" t="s">
        <v>276</v>
      </c>
      <c r="D7" s="200" t="s">
        <v>278</v>
      </c>
      <c r="E7" s="211" t="s">
        <v>278</v>
      </c>
      <c r="F7" s="212" t="s">
        <v>279</v>
      </c>
      <c r="G7" s="213" t="s">
        <v>172</v>
      </c>
      <c r="H7" s="224">
        <v>2009</v>
      </c>
    </row>
    <row r="8" spans="1:10">
      <c r="A8" s="197" t="s">
        <v>352</v>
      </c>
      <c r="B8" s="197" t="s">
        <v>353</v>
      </c>
      <c r="C8" s="197" t="s">
        <v>354</v>
      </c>
      <c r="D8" s="197" t="s">
        <v>355</v>
      </c>
      <c r="E8" s="214">
        <v>31</v>
      </c>
      <c r="F8" s="210" t="s">
        <v>356</v>
      </c>
      <c r="G8" s="213" t="s">
        <v>358</v>
      </c>
      <c r="H8" s="224">
        <v>2010</v>
      </c>
    </row>
    <row r="9" spans="1:10">
      <c r="A9" s="197" t="s">
        <v>359</v>
      </c>
      <c r="B9" s="197" t="s">
        <v>360</v>
      </c>
      <c r="C9" s="197" t="s">
        <v>361</v>
      </c>
      <c r="D9" s="197" t="s">
        <v>362</v>
      </c>
      <c r="E9" s="214">
        <v>73</v>
      </c>
      <c r="F9" s="210" t="s">
        <v>363</v>
      </c>
      <c r="G9" s="213" t="s">
        <v>364</v>
      </c>
      <c r="H9" s="224">
        <v>2010</v>
      </c>
    </row>
    <row r="10" spans="1:10" ht="30">
      <c r="A10" s="197" t="s">
        <v>462</v>
      </c>
      <c r="B10" s="197" t="s">
        <v>463</v>
      </c>
      <c r="C10" s="197" t="s">
        <v>464</v>
      </c>
      <c r="D10" s="197" t="s">
        <v>278</v>
      </c>
      <c r="E10" s="211" t="s">
        <v>278</v>
      </c>
      <c r="F10" s="210" t="s">
        <v>465</v>
      </c>
      <c r="G10" s="213" t="s">
        <v>358</v>
      </c>
      <c r="H10" s="224">
        <v>2010</v>
      </c>
    </row>
    <row r="11" spans="1:10" ht="31.5" customHeight="1">
      <c r="A11" s="201" t="s">
        <v>512</v>
      </c>
      <c r="B11" s="201" t="s">
        <v>479</v>
      </c>
      <c r="C11" s="201" t="s">
        <v>513</v>
      </c>
      <c r="D11" s="201" t="s">
        <v>514</v>
      </c>
      <c r="E11" s="215">
        <v>69</v>
      </c>
      <c r="F11" s="212" t="s">
        <v>515</v>
      </c>
      <c r="G11" s="213" t="s">
        <v>53</v>
      </c>
      <c r="H11" s="224">
        <v>2012</v>
      </c>
    </row>
    <row r="12" spans="1:10">
      <c r="A12" s="201" t="s">
        <v>538</v>
      </c>
      <c r="B12" s="201" t="s">
        <v>539</v>
      </c>
      <c r="C12" s="201" t="s">
        <v>540</v>
      </c>
      <c r="D12" s="201" t="s">
        <v>541</v>
      </c>
      <c r="E12" s="215">
        <v>39</v>
      </c>
      <c r="F12" s="212" t="s">
        <v>542</v>
      </c>
      <c r="G12" s="213" t="s">
        <v>715</v>
      </c>
      <c r="H12" s="224">
        <v>2012</v>
      </c>
    </row>
    <row r="13" spans="1:10" ht="30">
      <c r="A13" s="201" t="s">
        <v>544</v>
      </c>
      <c r="B13" s="201" t="s">
        <v>545</v>
      </c>
      <c r="C13" s="201" t="s">
        <v>546</v>
      </c>
      <c r="D13" s="201" t="s">
        <v>547</v>
      </c>
      <c r="E13" s="215">
        <v>69</v>
      </c>
      <c r="F13" s="212" t="s">
        <v>548</v>
      </c>
      <c r="G13" s="213" t="s">
        <v>717</v>
      </c>
      <c r="H13" s="224">
        <v>2012</v>
      </c>
    </row>
    <row r="14" spans="1:10">
      <c r="A14" s="201" t="s">
        <v>561</v>
      </c>
      <c r="B14" s="201" t="s">
        <v>562</v>
      </c>
      <c r="C14" s="201" t="s">
        <v>563</v>
      </c>
      <c r="D14" s="201" t="s">
        <v>564</v>
      </c>
      <c r="E14" s="215">
        <v>38</v>
      </c>
      <c r="F14" s="212" t="s">
        <v>565</v>
      </c>
      <c r="G14" s="213" t="s">
        <v>715</v>
      </c>
      <c r="H14" s="224">
        <v>2012</v>
      </c>
    </row>
    <row r="15" spans="1:10">
      <c r="A15" s="201" t="s">
        <v>637</v>
      </c>
      <c r="B15" s="201" t="s">
        <v>638</v>
      </c>
      <c r="C15" s="201" t="s">
        <v>639</v>
      </c>
      <c r="D15" s="201" t="s">
        <v>640</v>
      </c>
      <c r="E15" s="215">
        <v>69</v>
      </c>
      <c r="F15" s="212" t="s">
        <v>641</v>
      </c>
      <c r="G15" s="213" t="s">
        <v>719</v>
      </c>
      <c r="H15" s="224">
        <v>2012</v>
      </c>
    </row>
    <row r="16" spans="1:10">
      <c r="A16" s="201" t="s">
        <v>653</v>
      </c>
      <c r="B16" s="201" t="s">
        <v>654</v>
      </c>
      <c r="C16" s="201" t="s">
        <v>126</v>
      </c>
      <c r="D16" s="201" t="s">
        <v>655</v>
      </c>
      <c r="E16" s="215">
        <v>93</v>
      </c>
      <c r="F16" s="212" t="s">
        <v>656</v>
      </c>
      <c r="G16" s="213" t="s">
        <v>34</v>
      </c>
      <c r="H16" s="224">
        <v>2012</v>
      </c>
    </row>
    <row r="17" spans="1:9">
      <c r="A17" s="201" t="s">
        <v>670</v>
      </c>
      <c r="B17" s="201" t="s">
        <v>671</v>
      </c>
      <c r="C17" s="201" t="s">
        <v>672</v>
      </c>
      <c r="D17" s="203" t="s">
        <v>1578</v>
      </c>
      <c r="E17" s="215">
        <v>46</v>
      </c>
      <c r="F17" s="212" t="s">
        <v>674</v>
      </c>
      <c r="G17" s="213" t="s">
        <v>719</v>
      </c>
      <c r="H17" s="224">
        <v>2012</v>
      </c>
    </row>
    <row r="18" spans="1:9">
      <c r="A18" s="201" t="s">
        <v>675</v>
      </c>
      <c r="B18" s="201" t="s">
        <v>676</v>
      </c>
      <c r="C18" s="201" t="s">
        <v>677</v>
      </c>
      <c r="D18" s="201" t="s">
        <v>678</v>
      </c>
      <c r="E18" s="216" t="s">
        <v>1129</v>
      </c>
      <c r="F18" s="212" t="s">
        <v>679</v>
      </c>
      <c r="G18" s="213" t="s">
        <v>721</v>
      </c>
      <c r="H18" s="224">
        <v>2012</v>
      </c>
    </row>
    <row r="19" spans="1:9">
      <c r="A19" s="201" t="s">
        <v>681</v>
      </c>
      <c r="B19" s="201" t="s">
        <v>682</v>
      </c>
      <c r="C19" s="201" t="s">
        <v>683</v>
      </c>
      <c r="D19" s="201" t="s">
        <v>684</v>
      </c>
      <c r="E19" s="216" t="s">
        <v>1129</v>
      </c>
      <c r="F19" s="212" t="s">
        <v>685</v>
      </c>
      <c r="G19" s="213" t="s">
        <v>713</v>
      </c>
      <c r="H19" s="224">
        <v>2012</v>
      </c>
    </row>
    <row r="20" spans="1:9">
      <c r="A20" s="197" t="s">
        <v>783</v>
      </c>
      <c r="B20" s="197" t="s">
        <v>784</v>
      </c>
      <c r="C20" s="197" t="s">
        <v>785</v>
      </c>
      <c r="D20" s="197" t="s">
        <v>786</v>
      </c>
      <c r="E20" s="211" t="s">
        <v>786</v>
      </c>
      <c r="F20" s="210" t="s">
        <v>788</v>
      </c>
      <c r="G20" s="213" t="s">
        <v>172</v>
      </c>
      <c r="H20" s="224">
        <v>2013</v>
      </c>
    </row>
    <row r="21" spans="1:9" ht="30">
      <c r="A21" s="201" t="s">
        <v>891</v>
      </c>
      <c r="B21" s="201" t="s">
        <v>795</v>
      </c>
      <c r="C21" s="201" t="s">
        <v>683</v>
      </c>
      <c r="D21" s="203" t="s">
        <v>1579</v>
      </c>
      <c r="E21" s="217">
        <v>80</v>
      </c>
      <c r="F21" s="212" t="s">
        <v>894</v>
      </c>
      <c r="G21" s="230" t="s">
        <v>895</v>
      </c>
      <c r="H21" s="224">
        <v>2013</v>
      </c>
    </row>
    <row r="22" spans="1:9">
      <c r="A22" s="197" t="s">
        <v>903</v>
      </c>
      <c r="B22" s="197" t="s">
        <v>612</v>
      </c>
      <c r="C22" s="197" t="s">
        <v>904</v>
      </c>
      <c r="D22" s="197" t="s">
        <v>905</v>
      </c>
      <c r="E22" s="211" t="s">
        <v>905</v>
      </c>
      <c r="F22" s="210" t="s">
        <v>906</v>
      </c>
      <c r="G22" s="213" t="s">
        <v>863</v>
      </c>
      <c r="H22" s="224">
        <v>2013</v>
      </c>
    </row>
    <row r="23" spans="1:9" ht="30">
      <c r="A23" s="201" t="s">
        <v>915</v>
      </c>
      <c r="B23" s="201" t="s">
        <v>916</v>
      </c>
      <c r="C23" s="201" t="s">
        <v>639</v>
      </c>
      <c r="D23" s="203" t="s">
        <v>1580</v>
      </c>
      <c r="E23" s="217">
        <v>69</v>
      </c>
      <c r="F23" s="212" t="s">
        <v>918</v>
      </c>
      <c r="G23" s="230" t="s">
        <v>46</v>
      </c>
      <c r="H23" s="224">
        <v>2013</v>
      </c>
    </row>
    <row r="24" spans="1:9">
      <c r="A24" s="201" t="s">
        <v>1042</v>
      </c>
      <c r="B24" s="202" t="s">
        <v>1043</v>
      </c>
      <c r="C24" s="201" t="s">
        <v>1044</v>
      </c>
      <c r="D24" s="201" t="s">
        <v>1045</v>
      </c>
      <c r="E24" s="216" t="s">
        <v>1129</v>
      </c>
      <c r="F24" s="212" t="s">
        <v>1046</v>
      </c>
      <c r="G24" s="230"/>
      <c r="H24" s="224">
        <v>2014</v>
      </c>
    </row>
    <row r="25" spans="1:9">
      <c r="A25" s="201" t="s">
        <v>1064</v>
      </c>
      <c r="B25" s="202" t="s">
        <v>1065</v>
      </c>
      <c r="C25" s="201" t="s">
        <v>1066</v>
      </c>
      <c r="D25" s="203" t="s">
        <v>1581</v>
      </c>
      <c r="E25" s="215">
        <v>35</v>
      </c>
      <c r="F25" s="212" t="s">
        <v>1068</v>
      </c>
      <c r="G25" s="230"/>
      <c r="H25" s="224">
        <v>2014</v>
      </c>
    </row>
    <row r="26" spans="1:9">
      <c r="A26" s="201" t="s">
        <v>1069</v>
      </c>
      <c r="B26" s="202" t="s">
        <v>1070</v>
      </c>
      <c r="C26" s="201" t="s">
        <v>1071</v>
      </c>
      <c r="D26" s="203" t="s">
        <v>1582</v>
      </c>
      <c r="E26" s="215">
        <v>12</v>
      </c>
      <c r="F26" s="212" t="s">
        <v>1073</v>
      </c>
      <c r="G26" s="230"/>
      <c r="H26" s="224">
        <v>2014</v>
      </c>
    </row>
    <row r="27" spans="1:9" ht="30">
      <c r="A27" s="201" t="s">
        <v>1082</v>
      </c>
      <c r="B27" s="202" t="s">
        <v>1083</v>
      </c>
      <c r="C27" s="201" t="s">
        <v>1084</v>
      </c>
      <c r="D27" s="203" t="s">
        <v>1571</v>
      </c>
      <c r="E27" s="211" t="s">
        <v>278</v>
      </c>
      <c r="F27" s="212" t="s">
        <v>1086</v>
      </c>
      <c r="G27" s="230"/>
      <c r="H27" s="224">
        <v>2014</v>
      </c>
    </row>
    <row r="28" spans="1:9" ht="30">
      <c r="A28" s="204" t="s">
        <v>1241</v>
      </c>
      <c r="B28" s="204" t="s">
        <v>1242</v>
      </c>
      <c r="C28" s="204" t="s">
        <v>1243</v>
      </c>
      <c r="D28" s="204" t="s">
        <v>1244</v>
      </c>
      <c r="E28" s="218">
        <v>45</v>
      </c>
      <c r="F28" s="219" t="s">
        <v>1246</v>
      </c>
      <c r="G28" s="221" t="s">
        <v>172</v>
      </c>
      <c r="H28" s="224">
        <v>2015</v>
      </c>
    </row>
    <row r="29" spans="1:9">
      <c r="A29" s="205" t="s">
        <v>1010</v>
      </c>
      <c r="B29" s="205" t="s">
        <v>1260</v>
      </c>
      <c r="C29" s="205" t="s">
        <v>1261</v>
      </c>
      <c r="D29" s="205" t="s">
        <v>1262</v>
      </c>
      <c r="E29" s="218">
        <v>89</v>
      </c>
      <c r="F29" s="220" t="s">
        <v>1263</v>
      </c>
      <c r="G29" s="221" t="s">
        <v>34</v>
      </c>
      <c r="H29" s="224">
        <v>2015</v>
      </c>
    </row>
    <row r="30" spans="1:9">
      <c r="A30" s="204" t="s">
        <v>1270</v>
      </c>
      <c r="B30" s="204" t="s">
        <v>1271</v>
      </c>
      <c r="C30" s="204" t="s">
        <v>1272</v>
      </c>
      <c r="D30" s="204" t="s">
        <v>1273</v>
      </c>
      <c r="E30" s="218">
        <v>71</v>
      </c>
      <c r="F30" s="219" t="s">
        <v>1275</v>
      </c>
      <c r="G30" s="221" t="s">
        <v>1219</v>
      </c>
      <c r="H30" s="224">
        <v>2015</v>
      </c>
    </row>
    <row r="31" spans="1:9" ht="30">
      <c r="A31" s="201" t="s">
        <v>527</v>
      </c>
      <c r="B31" s="201" t="s">
        <v>528</v>
      </c>
      <c r="C31" s="201" t="s">
        <v>529</v>
      </c>
      <c r="D31" s="201" t="s">
        <v>55</v>
      </c>
      <c r="E31" s="216" t="s">
        <v>1129</v>
      </c>
      <c r="F31" s="212" t="s">
        <v>530</v>
      </c>
      <c r="G31" s="213" t="s">
        <v>712</v>
      </c>
      <c r="H31" s="224">
        <v>2012</v>
      </c>
      <c r="I31" s="76" t="s">
        <v>1521</v>
      </c>
    </row>
    <row r="32" spans="1:9" ht="30">
      <c r="A32" s="201" t="s">
        <v>864</v>
      </c>
      <c r="B32" s="201" t="s">
        <v>865</v>
      </c>
      <c r="C32" s="201" t="s">
        <v>866</v>
      </c>
      <c r="D32" s="201" t="s">
        <v>867</v>
      </c>
      <c r="E32" s="217">
        <v>52</v>
      </c>
      <c r="F32" s="212" t="s">
        <v>868</v>
      </c>
      <c r="G32" s="230" t="s">
        <v>744</v>
      </c>
      <c r="H32" s="224">
        <v>2013</v>
      </c>
      <c r="I32" s="76" t="s">
        <v>1522</v>
      </c>
    </row>
    <row r="33" spans="1:9" ht="37.5" customHeight="1">
      <c r="A33" s="201" t="s">
        <v>617</v>
      </c>
      <c r="B33" s="201" t="s">
        <v>618</v>
      </c>
      <c r="C33" s="201" t="s">
        <v>619</v>
      </c>
      <c r="D33" s="201" t="s">
        <v>620</v>
      </c>
      <c r="E33" s="215">
        <v>18</v>
      </c>
      <c r="F33" s="212" t="s">
        <v>621</v>
      </c>
      <c r="G33" s="213" t="s">
        <v>717</v>
      </c>
      <c r="H33" s="224">
        <v>2012</v>
      </c>
      <c r="I33" s="76" t="s">
        <v>1531</v>
      </c>
    </row>
    <row r="34" spans="1:9" ht="30">
      <c r="A34" s="227" t="s">
        <v>1443</v>
      </c>
      <c r="B34" s="227" t="s">
        <v>379</v>
      </c>
      <c r="C34" s="227" t="s">
        <v>922</v>
      </c>
      <c r="D34" s="227" t="s">
        <v>209</v>
      </c>
      <c r="E34" s="211" t="s">
        <v>209</v>
      </c>
      <c r="F34" s="228" t="s">
        <v>1444</v>
      </c>
      <c r="G34" s="213" t="s">
        <v>1438</v>
      </c>
      <c r="H34" s="213">
        <v>2011</v>
      </c>
      <c r="I34" s="76" t="s">
        <v>1540</v>
      </c>
    </row>
    <row r="35" spans="1:9">
      <c r="A35" s="205" t="s">
        <v>1171</v>
      </c>
      <c r="B35" s="205" t="s">
        <v>1172</v>
      </c>
      <c r="C35" s="205" t="s">
        <v>1173</v>
      </c>
      <c r="D35" s="205" t="s">
        <v>1174</v>
      </c>
      <c r="E35" s="229">
        <v>69</v>
      </c>
      <c r="F35" s="220" t="s">
        <v>1175</v>
      </c>
      <c r="G35" s="213" t="s">
        <v>1177</v>
      </c>
      <c r="H35" s="213">
        <v>2015</v>
      </c>
      <c r="I35" s="76" t="s">
        <v>1547</v>
      </c>
    </row>
    <row r="36" spans="1:9">
      <c r="A36" s="204" t="s">
        <v>1178</v>
      </c>
      <c r="B36" s="204" t="s">
        <v>1179</v>
      </c>
      <c r="C36" s="204" t="s">
        <v>1180</v>
      </c>
      <c r="D36" s="204" t="s">
        <v>418</v>
      </c>
      <c r="E36" s="222">
        <v>13</v>
      </c>
      <c r="F36" s="219" t="s">
        <v>1182</v>
      </c>
      <c r="G36" s="221" t="s">
        <v>1183</v>
      </c>
      <c r="H36" s="224">
        <v>2015</v>
      </c>
    </row>
  </sheetData>
  <pageMargins left="0.7" right="0.7" top="0.75" bottom="0.75" header="0.3" footer="0.3"/>
  <pageSetup paperSize="9" orientation="portrait" verticalDpi="0" r:id="rId1"/>
  <ignoredErrors>
    <ignoredError sqref="E18:E19 E3 E24 E31" numberStoredAsText="1"/>
  </ignoredErrors>
</worksheet>
</file>

<file path=xl/worksheets/sheet11.xml><?xml version="1.0" encoding="utf-8"?>
<worksheet xmlns="http://schemas.openxmlformats.org/spreadsheetml/2006/main" xmlns:r="http://schemas.openxmlformats.org/officeDocument/2006/relationships">
  <sheetPr codeName="Feuil11"/>
  <dimension ref="A1:K77"/>
  <sheetViews>
    <sheetView tabSelected="1" zoomScaleNormal="100" workbookViewId="0">
      <pane ySplit="1" topLeftCell="A44" activePane="bottomLeft" state="frozen"/>
      <selection pane="bottomLeft" activeCell="A2" sqref="A2:XFD2"/>
    </sheetView>
  </sheetViews>
  <sheetFormatPr baseColWidth="10" defaultRowHeight="15"/>
  <cols>
    <col min="1" max="1" width="20.7109375" style="72" bestFit="1" customWidth="1"/>
    <col min="2" max="2" width="12.140625" style="72" bestFit="1" customWidth="1"/>
    <col min="3" max="3" width="33.28515625" style="72" bestFit="1" customWidth="1"/>
    <col min="4" max="4" width="25.42578125" style="72" bestFit="1" customWidth="1"/>
    <col min="5" max="5" width="18.140625" style="72" bestFit="1" customWidth="1"/>
    <col min="6" max="6" width="65.85546875" style="72" customWidth="1"/>
    <col min="7" max="7" width="25.5703125" style="72" bestFit="1" customWidth="1"/>
    <col min="8" max="8" width="6" style="72" bestFit="1" customWidth="1"/>
    <col min="9" max="16384" width="11.42578125" style="72"/>
  </cols>
  <sheetData>
    <row r="1" spans="1:11" ht="15.75">
      <c r="A1" s="249" t="s">
        <v>722</v>
      </c>
      <c r="B1" s="249" t="s">
        <v>723</v>
      </c>
      <c r="C1" s="249" t="s">
        <v>1094</v>
      </c>
      <c r="D1" s="250" t="s">
        <v>1095</v>
      </c>
      <c r="E1" s="251" t="s">
        <v>1559</v>
      </c>
      <c r="F1" s="252" t="s">
        <v>1096</v>
      </c>
      <c r="G1" s="250" t="s">
        <v>1099</v>
      </c>
      <c r="H1" s="253" t="s">
        <v>1097</v>
      </c>
      <c r="I1" s="177"/>
      <c r="J1" s="178"/>
      <c r="K1" s="177"/>
    </row>
    <row r="2" spans="1:11">
      <c r="A2" s="242" t="s">
        <v>33</v>
      </c>
      <c r="B2" s="242"/>
      <c r="C2" s="242" t="s">
        <v>28</v>
      </c>
      <c r="D2" s="242" t="s">
        <v>29</v>
      </c>
      <c r="E2" s="234">
        <v>39</v>
      </c>
      <c r="F2" s="244" t="s">
        <v>30</v>
      </c>
      <c r="G2" s="245" t="s">
        <v>34</v>
      </c>
      <c r="H2" s="233">
        <v>2007</v>
      </c>
      <c r="I2" s="179"/>
      <c r="J2" s="179"/>
      <c r="K2" s="179"/>
    </row>
    <row r="3" spans="1:11">
      <c r="A3" s="242" t="s">
        <v>47</v>
      </c>
      <c r="B3" s="242"/>
      <c r="C3" s="242" t="s">
        <v>28</v>
      </c>
      <c r="D3" s="242" t="s">
        <v>29</v>
      </c>
      <c r="E3" s="234">
        <v>39</v>
      </c>
      <c r="F3" s="244" t="s">
        <v>30</v>
      </c>
      <c r="G3" s="245" t="s">
        <v>34</v>
      </c>
      <c r="H3" s="233">
        <v>2007</v>
      </c>
      <c r="I3" s="179"/>
      <c r="J3" s="179"/>
      <c r="K3" s="179"/>
    </row>
    <row r="4" spans="1:11" ht="30">
      <c r="A4" s="242" t="s">
        <v>59</v>
      </c>
      <c r="B4" s="242"/>
      <c r="C4" s="242" t="s">
        <v>54</v>
      </c>
      <c r="D4" s="242" t="s">
        <v>55</v>
      </c>
      <c r="E4" s="236" t="s">
        <v>1129</v>
      </c>
      <c r="F4" s="244" t="s">
        <v>56</v>
      </c>
      <c r="G4" s="245" t="s">
        <v>46</v>
      </c>
      <c r="H4" s="233">
        <v>2007</v>
      </c>
      <c r="I4" s="179"/>
      <c r="J4" s="179"/>
      <c r="K4" s="179"/>
    </row>
    <row r="5" spans="1:11">
      <c r="A5" s="242" t="s">
        <v>63</v>
      </c>
      <c r="B5" s="242"/>
      <c r="C5" s="242" t="s">
        <v>14</v>
      </c>
      <c r="D5" s="242" t="s">
        <v>61</v>
      </c>
      <c r="E5" s="234" t="s">
        <v>61</v>
      </c>
      <c r="F5" s="244" t="s">
        <v>62</v>
      </c>
      <c r="G5" s="245" t="s">
        <v>13</v>
      </c>
      <c r="H5" s="233">
        <v>2007</v>
      </c>
      <c r="I5" s="179"/>
      <c r="J5" s="179"/>
      <c r="K5" s="179"/>
    </row>
    <row r="6" spans="1:11">
      <c r="A6" s="243" t="s">
        <v>81</v>
      </c>
      <c r="B6" s="243"/>
      <c r="C6" s="242" t="s">
        <v>78</v>
      </c>
      <c r="D6" s="243" t="s">
        <v>79</v>
      </c>
      <c r="E6" s="234" t="s">
        <v>1564</v>
      </c>
      <c r="F6" s="238" t="s">
        <v>80</v>
      </c>
      <c r="G6" s="233" t="s">
        <v>13</v>
      </c>
      <c r="H6" s="233">
        <v>2008</v>
      </c>
      <c r="I6" s="179"/>
      <c r="J6" s="179"/>
      <c r="K6" s="179"/>
    </row>
    <row r="7" spans="1:11" ht="30">
      <c r="A7" s="243" t="s">
        <v>87</v>
      </c>
      <c r="B7" s="238"/>
      <c r="C7" s="242" t="s">
        <v>83</v>
      </c>
      <c r="D7" s="238" t="s">
        <v>84</v>
      </c>
      <c r="E7" s="235" t="s">
        <v>209</v>
      </c>
      <c r="F7" s="238" t="s">
        <v>85</v>
      </c>
      <c r="G7" s="233" t="s">
        <v>19</v>
      </c>
      <c r="H7" s="233">
        <v>2008</v>
      </c>
      <c r="I7" s="179"/>
      <c r="J7" s="179"/>
      <c r="K7" s="179"/>
    </row>
    <row r="8" spans="1:11">
      <c r="A8" s="243" t="s">
        <v>94</v>
      </c>
      <c r="B8" s="243"/>
      <c r="C8" s="242" t="s">
        <v>89</v>
      </c>
      <c r="D8" s="243" t="s">
        <v>1583</v>
      </c>
      <c r="E8" s="237">
        <v>59</v>
      </c>
      <c r="F8" s="238" t="s">
        <v>91</v>
      </c>
      <c r="G8" s="233" t="s">
        <v>46</v>
      </c>
      <c r="H8" s="233">
        <v>2008</v>
      </c>
      <c r="I8" s="179"/>
      <c r="J8" s="179"/>
      <c r="K8" s="179"/>
    </row>
    <row r="9" spans="1:11" ht="135">
      <c r="A9" s="243" t="s">
        <v>110</v>
      </c>
      <c r="B9" s="243"/>
      <c r="C9" s="242" t="s">
        <v>105</v>
      </c>
      <c r="D9" s="243" t="s">
        <v>1584</v>
      </c>
      <c r="E9" s="235">
        <v>71</v>
      </c>
      <c r="F9" s="238" t="s">
        <v>107</v>
      </c>
      <c r="G9" s="233" t="s">
        <v>111</v>
      </c>
      <c r="H9" s="233">
        <v>2008</v>
      </c>
      <c r="I9" s="179"/>
      <c r="J9" s="179"/>
      <c r="K9" s="179"/>
    </row>
    <row r="10" spans="1:11">
      <c r="A10" s="243" t="s">
        <v>150</v>
      </c>
      <c r="B10" s="243"/>
      <c r="C10" s="242" t="s">
        <v>145</v>
      </c>
      <c r="D10" s="243" t="s">
        <v>146</v>
      </c>
      <c r="E10" s="234" t="s">
        <v>146</v>
      </c>
      <c r="F10" s="238" t="s">
        <v>147</v>
      </c>
      <c r="G10" s="233" t="s">
        <v>151</v>
      </c>
      <c r="H10" s="233">
        <v>2008</v>
      </c>
      <c r="I10" s="179"/>
      <c r="J10" s="179"/>
      <c r="K10" s="179"/>
    </row>
    <row r="11" spans="1:11" ht="135">
      <c r="A11" s="243" t="s">
        <v>160</v>
      </c>
      <c r="B11" s="243"/>
      <c r="C11" s="242" t="s">
        <v>155</v>
      </c>
      <c r="D11" s="243" t="s">
        <v>156</v>
      </c>
      <c r="E11" s="235" t="s">
        <v>156</v>
      </c>
      <c r="F11" s="238" t="s">
        <v>157</v>
      </c>
      <c r="G11" s="233" t="s">
        <v>111</v>
      </c>
      <c r="H11" s="233">
        <v>2008</v>
      </c>
      <c r="I11" s="179"/>
      <c r="J11" s="179"/>
      <c r="K11" s="179"/>
    </row>
    <row r="12" spans="1:11">
      <c r="A12" s="243" t="s">
        <v>198</v>
      </c>
      <c r="B12" s="238"/>
      <c r="C12" s="242" t="s">
        <v>192</v>
      </c>
      <c r="D12" s="238" t="s">
        <v>1585</v>
      </c>
      <c r="E12" s="237">
        <v>51</v>
      </c>
      <c r="F12" s="238" t="s">
        <v>195</v>
      </c>
      <c r="G12" s="233" t="s">
        <v>13</v>
      </c>
      <c r="H12" s="233">
        <v>2009</v>
      </c>
      <c r="I12" s="179"/>
      <c r="J12" s="179"/>
      <c r="K12" s="179"/>
    </row>
    <row r="13" spans="1:11">
      <c r="A13" s="243" t="s">
        <v>213</v>
      </c>
      <c r="B13" s="238"/>
      <c r="C13" s="242" t="s">
        <v>207</v>
      </c>
      <c r="D13" s="238" t="s">
        <v>209</v>
      </c>
      <c r="E13" s="235" t="s">
        <v>209</v>
      </c>
      <c r="F13" s="238" t="s">
        <v>210</v>
      </c>
      <c r="G13" s="233" t="s">
        <v>19</v>
      </c>
      <c r="H13" s="233">
        <v>2009</v>
      </c>
      <c r="I13" s="179"/>
      <c r="J13" s="179"/>
      <c r="K13" s="179"/>
    </row>
    <row r="14" spans="1:11">
      <c r="A14" s="243" t="s">
        <v>243</v>
      </c>
      <c r="B14" s="238"/>
      <c r="C14" s="242" t="s">
        <v>237</v>
      </c>
      <c r="D14" s="238" t="s">
        <v>1586</v>
      </c>
      <c r="E14" s="237">
        <v>13</v>
      </c>
      <c r="F14" s="238" t="s">
        <v>240</v>
      </c>
      <c r="G14" s="233" t="s">
        <v>40</v>
      </c>
      <c r="H14" s="233">
        <v>2009</v>
      </c>
      <c r="I14" s="179"/>
      <c r="J14" s="179"/>
      <c r="K14" s="179"/>
    </row>
    <row r="15" spans="1:11">
      <c r="A15" s="243" t="s">
        <v>250</v>
      </c>
      <c r="B15" s="238"/>
      <c r="C15" s="242" t="s">
        <v>245</v>
      </c>
      <c r="D15" s="238" t="s">
        <v>1587</v>
      </c>
      <c r="E15" s="237">
        <v>63</v>
      </c>
      <c r="F15" s="238" t="s">
        <v>247</v>
      </c>
      <c r="G15" s="233" t="s">
        <v>111</v>
      </c>
      <c r="H15" s="233">
        <v>2009</v>
      </c>
      <c r="I15" s="179"/>
      <c r="J15" s="179"/>
      <c r="K15" s="179"/>
    </row>
    <row r="16" spans="1:11" ht="21" customHeight="1">
      <c r="A16" s="242" t="s">
        <v>252</v>
      </c>
      <c r="B16" s="238"/>
      <c r="C16" s="238" t="s">
        <v>254</v>
      </c>
      <c r="D16" s="238"/>
      <c r="E16" s="237" t="s">
        <v>437</v>
      </c>
      <c r="F16" s="238" t="s">
        <v>1572</v>
      </c>
      <c r="G16" s="233" t="s">
        <v>258</v>
      </c>
      <c r="H16" s="233">
        <v>2009</v>
      </c>
      <c r="I16" s="179"/>
      <c r="J16" s="179"/>
      <c r="K16" s="179"/>
    </row>
    <row r="17" spans="1:11">
      <c r="A17" s="243" t="s">
        <v>257</v>
      </c>
      <c r="B17" s="238"/>
      <c r="C17" s="242" t="s">
        <v>252</v>
      </c>
      <c r="D17" s="238" t="s">
        <v>254</v>
      </c>
      <c r="E17" s="237" t="s">
        <v>437</v>
      </c>
      <c r="F17" s="238" t="s">
        <v>255</v>
      </c>
      <c r="G17" s="233" t="s">
        <v>258</v>
      </c>
      <c r="H17" s="233">
        <v>2009</v>
      </c>
      <c r="I17" s="179"/>
      <c r="J17" s="179"/>
      <c r="K17" s="179"/>
    </row>
    <row r="18" spans="1:11">
      <c r="A18" s="243" t="s">
        <v>298</v>
      </c>
      <c r="B18" s="238"/>
      <c r="C18" s="242" t="s">
        <v>292</v>
      </c>
      <c r="D18" s="238" t="s">
        <v>294</v>
      </c>
      <c r="E18" s="235" t="s">
        <v>294</v>
      </c>
      <c r="F18" s="238" t="s">
        <v>295</v>
      </c>
      <c r="G18" s="233" t="s">
        <v>34</v>
      </c>
      <c r="H18" s="233">
        <v>2009</v>
      </c>
      <c r="I18" s="179"/>
      <c r="J18" s="179"/>
      <c r="K18" s="179"/>
    </row>
    <row r="19" spans="1:11" ht="45">
      <c r="A19" s="243" t="s">
        <v>344</v>
      </c>
      <c r="B19" s="238"/>
      <c r="C19" s="242" t="s">
        <v>340</v>
      </c>
      <c r="D19" s="238" t="s">
        <v>1588</v>
      </c>
      <c r="E19" s="237">
        <v>41</v>
      </c>
      <c r="F19" s="238" t="s">
        <v>342</v>
      </c>
      <c r="G19" s="233" t="s">
        <v>132</v>
      </c>
      <c r="H19" s="233">
        <v>2009</v>
      </c>
      <c r="I19" s="179"/>
      <c r="J19" s="179"/>
      <c r="K19" s="179"/>
    </row>
    <row r="20" spans="1:11">
      <c r="A20" s="242" t="s">
        <v>410</v>
      </c>
      <c r="B20" s="243" t="s">
        <v>411</v>
      </c>
      <c r="C20" s="243" t="s">
        <v>412</v>
      </c>
      <c r="D20" s="243" t="s">
        <v>346</v>
      </c>
      <c r="E20" s="237">
        <v>74</v>
      </c>
      <c r="F20" s="238" t="s">
        <v>413</v>
      </c>
      <c r="G20" s="233" t="s">
        <v>415</v>
      </c>
      <c r="H20" s="233">
        <v>2010</v>
      </c>
      <c r="I20" s="179"/>
      <c r="J20" s="179"/>
      <c r="K20" s="179"/>
    </row>
    <row r="21" spans="1:11" ht="30">
      <c r="A21" s="242" t="s">
        <v>1361</v>
      </c>
      <c r="B21" s="243" t="s">
        <v>545</v>
      </c>
      <c r="C21" s="243" t="s">
        <v>608</v>
      </c>
      <c r="D21" s="243" t="s">
        <v>1362</v>
      </c>
      <c r="E21" s="238">
        <v>78</v>
      </c>
      <c r="F21" s="238" t="s">
        <v>1363</v>
      </c>
      <c r="G21" s="233" t="s">
        <v>1365</v>
      </c>
      <c r="H21" s="233">
        <v>2011</v>
      </c>
      <c r="I21" s="179"/>
      <c r="J21" s="179"/>
      <c r="K21" s="179"/>
    </row>
    <row r="22" spans="1:11" ht="19.5" customHeight="1">
      <c r="A22" s="242" t="s">
        <v>1371</v>
      </c>
      <c r="B22" s="243" t="s">
        <v>1372</v>
      </c>
      <c r="C22" s="243" t="s">
        <v>1373</v>
      </c>
      <c r="D22" s="243" t="s">
        <v>1367</v>
      </c>
      <c r="E22" s="238">
        <v>31</v>
      </c>
      <c r="F22" s="238" t="s">
        <v>1374</v>
      </c>
      <c r="G22" s="233" t="s">
        <v>1370</v>
      </c>
      <c r="H22" s="233">
        <v>2011</v>
      </c>
      <c r="I22" s="179"/>
      <c r="J22" s="179"/>
      <c r="K22" s="179"/>
    </row>
    <row r="23" spans="1:11" ht="30">
      <c r="A23" s="242" t="s">
        <v>1376</v>
      </c>
      <c r="B23" s="243" t="s">
        <v>533</v>
      </c>
      <c r="C23" s="243" t="s">
        <v>1377</v>
      </c>
      <c r="D23" s="243" t="s">
        <v>1589</v>
      </c>
      <c r="E23" s="238">
        <v>31</v>
      </c>
      <c r="F23" s="238" t="s">
        <v>1379</v>
      </c>
      <c r="G23" s="233" t="s">
        <v>1370</v>
      </c>
      <c r="H23" s="233">
        <v>2011</v>
      </c>
      <c r="I23" s="179"/>
      <c r="J23" s="179"/>
      <c r="K23" s="179"/>
    </row>
    <row r="24" spans="1:11">
      <c r="A24" s="242" t="s">
        <v>1388</v>
      </c>
      <c r="B24" s="243" t="s">
        <v>1389</v>
      </c>
      <c r="C24" s="243" t="s">
        <v>1390</v>
      </c>
      <c r="D24" s="243" t="s">
        <v>1391</v>
      </c>
      <c r="E24" s="235" t="s">
        <v>1391</v>
      </c>
      <c r="F24" s="238" t="s">
        <v>1392</v>
      </c>
      <c r="G24" s="233" t="s">
        <v>1387</v>
      </c>
      <c r="H24" s="233">
        <v>2011</v>
      </c>
      <c r="I24" s="179"/>
      <c r="J24" s="179"/>
      <c r="K24" s="179"/>
    </row>
    <row r="25" spans="1:11" ht="30">
      <c r="A25" s="242" t="s">
        <v>1447</v>
      </c>
      <c r="B25" s="243" t="s">
        <v>1448</v>
      </c>
      <c r="C25" s="243" t="s">
        <v>1449</v>
      </c>
      <c r="D25" s="243" t="s">
        <v>1188</v>
      </c>
      <c r="E25" s="238">
        <v>92</v>
      </c>
      <c r="F25" s="238" t="s">
        <v>1450</v>
      </c>
      <c r="G25" s="233" t="s">
        <v>1452</v>
      </c>
      <c r="H25" s="233">
        <v>2011</v>
      </c>
      <c r="I25" s="179"/>
      <c r="J25" s="179"/>
      <c r="K25" s="179"/>
    </row>
    <row r="26" spans="1:11">
      <c r="A26" s="242" t="s">
        <v>1455</v>
      </c>
      <c r="B26" s="243" t="s">
        <v>1389</v>
      </c>
      <c r="C26" s="243" t="s">
        <v>1456</v>
      </c>
      <c r="D26" s="243" t="s">
        <v>1457</v>
      </c>
      <c r="E26" s="238">
        <v>78</v>
      </c>
      <c r="F26" s="238" t="s">
        <v>1458</v>
      </c>
      <c r="G26" s="233" t="s">
        <v>1452</v>
      </c>
      <c r="H26" s="233">
        <v>2011</v>
      </c>
      <c r="I26" s="179"/>
      <c r="J26" s="179"/>
      <c r="K26" s="179"/>
    </row>
    <row r="27" spans="1:11" ht="30">
      <c r="A27" s="242" t="s">
        <v>1464</v>
      </c>
      <c r="B27" s="243" t="s">
        <v>1465</v>
      </c>
      <c r="C27" s="243" t="s">
        <v>345</v>
      </c>
      <c r="D27" s="243" t="s">
        <v>346</v>
      </c>
      <c r="E27" s="238">
        <v>74</v>
      </c>
      <c r="F27" s="238" t="s">
        <v>1466</v>
      </c>
      <c r="G27" s="233" t="s">
        <v>1468</v>
      </c>
      <c r="H27" s="233">
        <v>2011</v>
      </c>
      <c r="I27" s="179"/>
      <c r="J27" s="179"/>
      <c r="K27" s="179"/>
    </row>
    <row r="28" spans="1:11">
      <c r="A28" s="242" t="s">
        <v>1474</v>
      </c>
      <c r="B28" s="243" t="s">
        <v>533</v>
      </c>
      <c r="C28" s="243" t="s">
        <v>922</v>
      </c>
      <c r="D28" s="243" t="s">
        <v>923</v>
      </c>
      <c r="E28" s="235" t="s">
        <v>923</v>
      </c>
      <c r="F28" s="238" t="s">
        <v>1475</v>
      </c>
      <c r="G28" s="233" t="s">
        <v>1468</v>
      </c>
      <c r="H28" s="233">
        <v>2011</v>
      </c>
      <c r="I28" s="179"/>
      <c r="J28" s="179"/>
      <c r="K28" s="179"/>
    </row>
    <row r="29" spans="1:11">
      <c r="A29" s="242" t="s">
        <v>523</v>
      </c>
      <c r="B29" s="243" t="s">
        <v>524</v>
      </c>
      <c r="C29" s="243" t="s">
        <v>525</v>
      </c>
      <c r="D29" s="243" t="s">
        <v>481</v>
      </c>
      <c r="E29" s="235" t="s">
        <v>481</v>
      </c>
      <c r="F29" s="238" t="s">
        <v>526</v>
      </c>
      <c r="G29" s="233" t="s">
        <v>34</v>
      </c>
      <c r="H29" s="233">
        <v>2012</v>
      </c>
      <c r="I29" s="179"/>
      <c r="J29" s="179"/>
      <c r="K29" s="179"/>
    </row>
    <row r="30" spans="1:11">
      <c r="A30" s="242" t="s">
        <v>590</v>
      </c>
      <c r="B30" s="243" t="s">
        <v>591</v>
      </c>
      <c r="C30" s="243" t="s">
        <v>592</v>
      </c>
      <c r="D30" s="243" t="s">
        <v>593</v>
      </c>
      <c r="E30" s="235" t="s">
        <v>593</v>
      </c>
      <c r="F30" s="238" t="s">
        <v>594</v>
      </c>
      <c r="G30" s="233" t="s">
        <v>719</v>
      </c>
      <c r="H30" s="233">
        <v>2012</v>
      </c>
      <c r="I30" s="179"/>
      <c r="J30" s="179"/>
      <c r="K30" s="179"/>
    </row>
    <row r="31" spans="1:11">
      <c r="A31" s="242" t="s">
        <v>642</v>
      </c>
      <c r="B31" s="243" t="s">
        <v>643</v>
      </c>
      <c r="C31" s="243" t="s">
        <v>644</v>
      </c>
      <c r="D31" s="243" t="s">
        <v>645</v>
      </c>
      <c r="E31" s="235">
        <v>64</v>
      </c>
      <c r="F31" s="238" t="s">
        <v>646</v>
      </c>
      <c r="G31" s="233" t="s">
        <v>712</v>
      </c>
      <c r="H31" s="233">
        <v>2012</v>
      </c>
      <c r="I31" s="179"/>
      <c r="J31" s="179"/>
      <c r="K31" s="179"/>
    </row>
    <row r="32" spans="1:11">
      <c r="A32" s="242" t="s">
        <v>658</v>
      </c>
      <c r="B32" s="243" t="s">
        <v>659</v>
      </c>
      <c r="C32" s="243" t="s">
        <v>112</v>
      </c>
      <c r="D32" s="243" t="s">
        <v>61</v>
      </c>
      <c r="E32" s="235" t="s">
        <v>61</v>
      </c>
      <c r="F32" s="238" t="s">
        <v>660</v>
      </c>
      <c r="G32" s="233" t="s">
        <v>717</v>
      </c>
      <c r="H32" s="233">
        <v>2012</v>
      </c>
      <c r="I32" s="179"/>
      <c r="J32" s="179"/>
      <c r="K32" s="179"/>
    </row>
    <row r="33" spans="1:11" ht="30">
      <c r="A33" s="242" t="s">
        <v>727</v>
      </c>
      <c r="B33" s="243" t="s">
        <v>728</v>
      </c>
      <c r="C33" s="243" t="s">
        <v>729</v>
      </c>
      <c r="D33" s="243" t="s">
        <v>730</v>
      </c>
      <c r="E33" s="236" t="s">
        <v>1129</v>
      </c>
      <c r="F33" s="238" t="s">
        <v>732</v>
      </c>
      <c r="G33" s="233" t="s">
        <v>19</v>
      </c>
      <c r="H33" s="233">
        <v>2013</v>
      </c>
      <c r="I33" s="179"/>
      <c r="J33" s="179"/>
      <c r="K33" s="179"/>
    </row>
    <row r="34" spans="1:11" ht="30">
      <c r="A34" s="242" t="s">
        <v>739</v>
      </c>
      <c r="B34" s="243" t="s">
        <v>453</v>
      </c>
      <c r="C34" s="243" t="s">
        <v>740</v>
      </c>
      <c r="D34" s="243" t="s">
        <v>1590</v>
      </c>
      <c r="E34" s="235">
        <v>91</v>
      </c>
      <c r="F34" s="238" t="s">
        <v>743</v>
      </c>
      <c r="G34" s="233" t="s">
        <v>744</v>
      </c>
      <c r="H34" s="233">
        <v>2013</v>
      </c>
      <c r="I34" s="179"/>
      <c r="J34" s="179"/>
      <c r="K34" s="179"/>
    </row>
    <row r="35" spans="1:11">
      <c r="A35" s="242" t="s">
        <v>750</v>
      </c>
      <c r="B35" s="243" t="s">
        <v>751</v>
      </c>
      <c r="C35" s="243" t="s">
        <v>752</v>
      </c>
      <c r="D35" s="243" t="s">
        <v>1591</v>
      </c>
      <c r="E35" s="235">
        <v>93</v>
      </c>
      <c r="F35" s="238" t="s">
        <v>755</v>
      </c>
      <c r="G35" s="233" t="s">
        <v>34</v>
      </c>
      <c r="H35" s="233">
        <v>2013</v>
      </c>
      <c r="I35" s="179"/>
      <c r="J35" s="179"/>
      <c r="K35" s="179"/>
    </row>
    <row r="36" spans="1:11" ht="30">
      <c r="A36" s="242" t="s">
        <v>771</v>
      </c>
      <c r="B36" s="243" t="s">
        <v>772</v>
      </c>
      <c r="C36" s="238" t="s">
        <v>773</v>
      </c>
      <c r="D36" s="243" t="s">
        <v>1592</v>
      </c>
      <c r="E36" s="235">
        <v>69</v>
      </c>
      <c r="F36" s="238" t="s">
        <v>776</v>
      </c>
      <c r="G36" s="233" t="s">
        <v>46</v>
      </c>
      <c r="H36" s="233">
        <v>2013</v>
      </c>
      <c r="I36" s="179"/>
      <c r="J36" s="179"/>
      <c r="K36" s="179"/>
    </row>
    <row r="37" spans="1:11">
      <c r="A37" s="242" t="s">
        <v>777</v>
      </c>
      <c r="B37" s="243" t="s">
        <v>778</v>
      </c>
      <c r="C37" s="243" t="s">
        <v>779</v>
      </c>
      <c r="D37" s="243" t="s">
        <v>780</v>
      </c>
      <c r="E37" s="235">
        <v>38</v>
      </c>
      <c r="F37" s="238" t="s">
        <v>782</v>
      </c>
      <c r="G37" s="233" t="s">
        <v>19</v>
      </c>
      <c r="H37" s="233">
        <v>2013</v>
      </c>
      <c r="I37" s="179"/>
      <c r="J37" s="179"/>
      <c r="K37" s="179"/>
    </row>
    <row r="38" spans="1:11" ht="30">
      <c r="A38" s="242" t="s">
        <v>820</v>
      </c>
      <c r="B38" s="243" t="s">
        <v>821</v>
      </c>
      <c r="C38" s="243" t="s">
        <v>822</v>
      </c>
      <c r="D38" s="243" t="s">
        <v>823</v>
      </c>
      <c r="E38" s="235">
        <v>69</v>
      </c>
      <c r="F38" s="238" t="s">
        <v>825</v>
      </c>
      <c r="G38" s="233" t="s">
        <v>744</v>
      </c>
      <c r="H38" s="233">
        <v>2013</v>
      </c>
      <c r="I38" s="179"/>
      <c r="J38" s="179"/>
      <c r="K38" s="179"/>
    </row>
    <row r="39" spans="1:11">
      <c r="A39" s="242" t="s">
        <v>837</v>
      </c>
      <c r="B39" s="243" t="s">
        <v>778</v>
      </c>
      <c r="C39" s="243" t="s">
        <v>838</v>
      </c>
      <c r="D39" s="243" t="s">
        <v>1593</v>
      </c>
      <c r="E39" s="235">
        <v>33</v>
      </c>
      <c r="F39" s="238" t="s">
        <v>841</v>
      </c>
      <c r="G39" s="233" t="s">
        <v>836</v>
      </c>
      <c r="H39" s="233">
        <v>2013</v>
      </c>
      <c r="I39" s="179"/>
      <c r="J39" s="179"/>
      <c r="K39" s="179"/>
    </row>
    <row r="40" spans="1:11">
      <c r="A40" s="242" t="s">
        <v>858</v>
      </c>
      <c r="B40" s="243" t="s">
        <v>859</v>
      </c>
      <c r="C40" s="243" t="s">
        <v>860</v>
      </c>
      <c r="D40" s="243" t="s">
        <v>861</v>
      </c>
      <c r="E40" s="236" t="s">
        <v>1129</v>
      </c>
      <c r="F40" s="238" t="s">
        <v>862</v>
      </c>
      <c r="G40" s="233" t="s">
        <v>863</v>
      </c>
      <c r="H40" s="233">
        <v>2013</v>
      </c>
      <c r="I40" s="179"/>
      <c r="J40" s="179"/>
      <c r="K40" s="179"/>
    </row>
    <row r="41" spans="1:11">
      <c r="A41" s="242" t="s">
        <v>930</v>
      </c>
      <c r="B41" s="243" t="s">
        <v>931</v>
      </c>
      <c r="C41" s="243" t="s">
        <v>932</v>
      </c>
      <c r="D41" s="243" t="s">
        <v>1594</v>
      </c>
      <c r="E41" s="235">
        <v>69</v>
      </c>
      <c r="F41" s="238" t="s">
        <v>934</v>
      </c>
      <c r="G41" s="233">
        <v>2014</v>
      </c>
      <c r="H41" s="233"/>
      <c r="I41" s="179"/>
      <c r="J41" s="179"/>
      <c r="K41" s="179"/>
    </row>
    <row r="42" spans="1:11" ht="30">
      <c r="A42" s="242" t="s">
        <v>947</v>
      </c>
      <c r="B42" s="243" t="s">
        <v>854</v>
      </c>
      <c r="C42" s="243" t="s">
        <v>624</v>
      </c>
      <c r="D42" s="243" t="s">
        <v>407</v>
      </c>
      <c r="E42" s="235">
        <v>75</v>
      </c>
      <c r="F42" s="238" t="s">
        <v>948</v>
      </c>
      <c r="G42" s="233">
        <v>2014</v>
      </c>
      <c r="H42" s="233"/>
      <c r="I42" s="179"/>
      <c r="J42" s="179"/>
      <c r="K42" s="179"/>
    </row>
    <row r="43" spans="1:11">
      <c r="A43" s="242" t="s">
        <v>949</v>
      </c>
      <c r="B43" s="243" t="s">
        <v>950</v>
      </c>
      <c r="C43" s="243" t="s">
        <v>486</v>
      </c>
      <c r="D43" s="243" t="s">
        <v>487</v>
      </c>
      <c r="E43" s="235">
        <v>63</v>
      </c>
      <c r="F43" s="238" t="s">
        <v>951</v>
      </c>
      <c r="G43" s="233">
        <v>2014</v>
      </c>
      <c r="H43" s="233"/>
      <c r="I43" s="179" t="s">
        <v>1504</v>
      </c>
      <c r="J43" s="179"/>
      <c r="K43" s="179"/>
    </row>
    <row r="44" spans="1:11">
      <c r="A44" s="242" t="s">
        <v>953</v>
      </c>
      <c r="B44" s="243" t="s">
        <v>954</v>
      </c>
      <c r="C44" s="243" t="s">
        <v>955</v>
      </c>
      <c r="D44" s="243" t="s">
        <v>1595</v>
      </c>
      <c r="E44" s="235">
        <v>38</v>
      </c>
      <c r="F44" s="238" t="s">
        <v>957</v>
      </c>
      <c r="G44" s="233">
        <v>2014</v>
      </c>
      <c r="H44" s="233"/>
      <c r="I44" s="179"/>
      <c r="J44" s="179"/>
      <c r="K44" s="179"/>
    </row>
    <row r="45" spans="1:11">
      <c r="A45" s="242" t="s">
        <v>959</v>
      </c>
      <c r="B45" s="243" t="s">
        <v>960</v>
      </c>
      <c r="C45" s="243" t="s">
        <v>932</v>
      </c>
      <c r="D45" s="243" t="s">
        <v>1594</v>
      </c>
      <c r="E45" s="235">
        <v>69</v>
      </c>
      <c r="F45" s="238" t="s">
        <v>961</v>
      </c>
      <c r="G45" s="233">
        <v>2014</v>
      </c>
      <c r="H45" s="233"/>
      <c r="I45" s="179"/>
      <c r="J45" s="179"/>
      <c r="K45" s="179"/>
    </row>
    <row r="46" spans="1:11">
      <c r="A46" s="242" t="s">
        <v>979</v>
      </c>
      <c r="B46" s="243" t="s">
        <v>545</v>
      </c>
      <c r="C46" s="243" t="s">
        <v>980</v>
      </c>
      <c r="D46" s="243" t="s">
        <v>981</v>
      </c>
      <c r="E46" s="235">
        <v>44</v>
      </c>
      <c r="F46" s="238" t="s">
        <v>982</v>
      </c>
      <c r="G46" s="233">
        <v>2014</v>
      </c>
      <c r="H46" s="233"/>
      <c r="I46" s="179"/>
      <c r="J46" s="179"/>
      <c r="K46" s="179"/>
    </row>
    <row r="47" spans="1:11" ht="30">
      <c r="A47" s="242" t="s">
        <v>1051</v>
      </c>
      <c r="B47" s="243" t="s">
        <v>1052</v>
      </c>
      <c r="C47" s="243" t="s">
        <v>1053</v>
      </c>
      <c r="D47" s="243" t="s">
        <v>209</v>
      </c>
      <c r="E47" s="233" t="s">
        <v>209</v>
      </c>
      <c r="F47" s="238" t="s">
        <v>1054</v>
      </c>
      <c r="G47" s="233">
        <v>2014</v>
      </c>
      <c r="H47" s="233"/>
      <c r="I47" s="179"/>
      <c r="J47" s="179"/>
      <c r="K47" s="179"/>
    </row>
    <row r="48" spans="1:11">
      <c r="A48" s="242" t="s">
        <v>1055</v>
      </c>
      <c r="B48" s="243" t="s">
        <v>1056</v>
      </c>
      <c r="C48" s="243" t="s">
        <v>1004</v>
      </c>
      <c r="D48" s="243" t="s">
        <v>493</v>
      </c>
      <c r="E48" s="235">
        <v>44</v>
      </c>
      <c r="F48" s="238" t="s">
        <v>1057</v>
      </c>
      <c r="G48" s="233">
        <v>2014</v>
      </c>
      <c r="H48" s="233"/>
      <c r="I48" s="179"/>
      <c r="J48" s="179"/>
      <c r="K48" s="179"/>
    </row>
    <row r="49" spans="1:11" ht="30">
      <c r="A49" s="242" t="s">
        <v>1074</v>
      </c>
      <c r="B49" s="243" t="s">
        <v>1075</v>
      </c>
      <c r="C49" s="243" t="s">
        <v>752</v>
      </c>
      <c r="D49" s="243" t="s">
        <v>1596</v>
      </c>
      <c r="E49" s="235">
        <v>93</v>
      </c>
      <c r="F49" s="238" t="s">
        <v>1077</v>
      </c>
      <c r="G49" s="233">
        <v>2014</v>
      </c>
      <c r="H49" s="233"/>
      <c r="I49" s="179"/>
      <c r="J49" s="179"/>
      <c r="K49" s="179"/>
    </row>
    <row r="50" spans="1:11">
      <c r="A50" s="242" t="s">
        <v>1078</v>
      </c>
      <c r="B50" s="243" t="s">
        <v>1079</v>
      </c>
      <c r="C50" s="243" t="s">
        <v>292</v>
      </c>
      <c r="D50" s="243" t="s">
        <v>294</v>
      </c>
      <c r="E50" s="233" t="s">
        <v>294</v>
      </c>
      <c r="F50" s="238" t="s">
        <v>1080</v>
      </c>
      <c r="G50" s="233">
        <v>2014</v>
      </c>
      <c r="H50" s="233"/>
      <c r="I50" s="179"/>
      <c r="J50" s="179"/>
      <c r="K50" s="179"/>
    </row>
    <row r="51" spans="1:11">
      <c r="A51" s="243" t="s">
        <v>1197</v>
      </c>
      <c r="B51" s="243" t="s">
        <v>1198</v>
      </c>
      <c r="C51" s="243" t="s">
        <v>1199</v>
      </c>
      <c r="D51" s="243" t="s">
        <v>823</v>
      </c>
      <c r="E51" s="239">
        <v>69</v>
      </c>
      <c r="F51" s="238" t="s">
        <v>1200</v>
      </c>
      <c r="G51" s="233" t="s">
        <v>40</v>
      </c>
      <c r="H51" s="233">
        <v>2015</v>
      </c>
      <c r="I51" s="179"/>
      <c r="J51" s="179"/>
      <c r="K51" s="179"/>
    </row>
    <row r="52" spans="1:11" ht="30">
      <c r="A52" s="243" t="s">
        <v>1225</v>
      </c>
      <c r="B52" s="243" t="s">
        <v>1075</v>
      </c>
      <c r="C52" s="243" t="s">
        <v>1226</v>
      </c>
      <c r="D52" s="243" t="s">
        <v>355</v>
      </c>
      <c r="E52" s="239">
        <v>31</v>
      </c>
      <c r="F52" s="238" t="s">
        <v>1228</v>
      </c>
      <c r="G52" s="233" t="s">
        <v>40</v>
      </c>
      <c r="H52" s="233">
        <v>2015</v>
      </c>
      <c r="I52" s="179"/>
      <c r="J52" s="179"/>
      <c r="K52" s="179"/>
    </row>
    <row r="53" spans="1:11">
      <c r="A53" s="243" t="s">
        <v>1229</v>
      </c>
      <c r="B53" s="243" t="s">
        <v>1230</v>
      </c>
      <c r="C53" s="243" t="s">
        <v>1231</v>
      </c>
      <c r="D53" s="243" t="s">
        <v>1232</v>
      </c>
      <c r="E53" s="239">
        <v>93</v>
      </c>
      <c r="F53" s="238" t="s">
        <v>1234</v>
      </c>
      <c r="G53" s="233" t="s">
        <v>1235</v>
      </c>
      <c r="H53" s="233">
        <v>2015</v>
      </c>
      <c r="I53" s="179"/>
      <c r="J53" s="179"/>
      <c r="K53" s="179"/>
    </row>
    <row r="54" spans="1:11" ht="30">
      <c r="A54" s="243" t="s">
        <v>1236</v>
      </c>
      <c r="B54" s="243" t="s">
        <v>1237</v>
      </c>
      <c r="C54" s="243" t="s">
        <v>1226</v>
      </c>
      <c r="D54" s="243" t="s">
        <v>1238</v>
      </c>
      <c r="E54" s="240" t="s">
        <v>1239</v>
      </c>
      <c r="F54" s="238" t="s">
        <v>1240</v>
      </c>
      <c r="G54" s="233" t="s">
        <v>744</v>
      </c>
      <c r="H54" s="233">
        <v>2015</v>
      </c>
      <c r="I54" s="179"/>
      <c r="J54" s="179"/>
      <c r="K54" s="179"/>
    </row>
    <row r="55" spans="1:11">
      <c r="A55" s="243" t="s">
        <v>1264</v>
      </c>
      <c r="B55" s="243" t="s">
        <v>1265</v>
      </c>
      <c r="C55" s="243" t="s">
        <v>1266</v>
      </c>
      <c r="D55" s="243" t="s">
        <v>1602</v>
      </c>
      <c r="E55" s="241" t="s">
        <v>287</v>
      </c>
      <c r="F55" s="238" t="s">
        <v>1268</v>
      </c>
      <c r="G55" s="233" t="s">
        <v>46</v>
      </c>
      <c r="H55" s="233">
        <v>2015</v>
      </c>
      <c r="I55" s="179"/>
      <c r="J55" s="179"/>
      <c r="K55" s="179"/>
    </row>
    <row r="56" spans="1:11">
      <c r="A56" s="243" t="s">
        <v>1277</v>
      </c>
      <c r="B56" s="243" t="s">
        <v>1278</v>
      </c>
      <c r="C56" s="243" t="s">
        <v>1016</v>
      </c>
      <c r="D56" s="243" t="s">
        <v>1279</v>
      </c>
      <c r="E56" s="239">
        <v>38</v>
      </c>
      <c r="F56" s="238" t="s">
        <v>1280</v>
      </c>
      <c r="G56" s="233" t="s">
        <v>1282</v>
      </c>
      <c r="H56" s="233">
        <v>2015</v>
      </c>
      <c r="I56" s="179"/>
      <c r="J56" s="179"/>
      <c r="K56" s="179"/>
    </row>
    <row r="57" spans="1:11">
      <c r="A57" s="243" t="s">
        <v>1292</v>
      </c>
      <c r="B57" s="243" t="s">
        <v>1293</v>
      </c>
      <c r="C57" s="243" t="s">
        <v>860</v>
      </c>
      <c r="D57" s="243" t="s">
        <v>535</v>
      </c>
      <c r="E57" s="240" t="s">
        <v>1129</v>
      </c>
      <c r="F57" s="238" t="s">
        <v>1294</v>
      </c>
      <c r="G57" s="233" t="s">
        <v>46</v>
      </c>
      <c r="H57" s="233">
        <v>2015</v>
      </c>
      <c r="I57" s="179"/>
      <c r="J57" s="179"/>
      <c r="K57" s="179"/>
    </row>
    <row r="58" spans="1:11" ht="30">
      <c r="A58" s="243" t="s">
        <v>1295</v>
      </c>
      <c r="B58" s="243" t="s">
        <v>1296</v>
      </c>
      <c r="C58" s="238" t="s">
        <v>1297</v>
      </c>
      <c r="D58" s="243" t="s">
        <v>1298</v>
      </c>
      <c r="E58" s="239">
        <v>95</v>
      </c>
      <c r="F58" s="238" t="s">
        <v>1300</v>
      </c>
      <c r="G58" s="233" t="s">
        <v>1177</v>
      </c>
      <c r="H58" s="233">
        <v>2015</v>
      </c>
      <c r="I58" s="179"/>
      <c r="J58" s="179"/>
      <c r="K58" s="179"/>
    </row>
    <row r="59" spans="1:11">
      <c r="A59" s="243" t="s">
        <v>1301</v>
      </c>
      <c r="B59" s="243" t="s">
        <v>1302</v>
      </c>
      <c r="C59" s="243" t="s">
        <v>513</v>
      </c>
      <c r="D59" s="243" t="s">
        <v>1303</v>
      </c>
      <c r="E59" s="239">
        <v>69</v>
      </c>
      <c r="F59" s="238" t="s">
        <v>1304</v>
      </c>
      <c r="G59" s="233" t="s">
        <v>1306</v>
      </c>
      <c r="H59" s="233">
        <v>2015</v>
      </c>
      <c r="I59" s="179"/>
      <c r="J59" s="179"/>
      <c r="K59" s="179"/>
    </row>
    <row r="60" spans="1:11" ht="30">
      <c r="A60" s="243" t="s">
        <v>1318</v>
      </c>
      <c r="B60" s="243" t="s">
        <v>1319</v>
      </c>
      <c r="C60" s="243" t="s">
        <v>14</v>
      </c>
      <c r="D60" s="243" t="s">
        <v>61</v>
      </c>
      <c r="E60" s="235" t="s">
        <v>61</v>
      </c>
      <c r="F60" s="238" t="s">
        <v>1320</v>
      </c>
      <c r="G60" s="233" t="s">
        <v>53</v>
      </c>
      <c r="H60" s="233">
        <v>2015</v>
      </c>
      <c r="I60" s="179"/>
      <c r="J60" s="179"/>
      <c r="K60" s="179"/>
    </row>
    <row r="61" spans="1:11">
      <c r="A61" s="242" t="s">
        <v>52</v>
      </c>
      <c r="B61" s="242"/>
      <c r="C61" s="242" t="s">
        <v>48</v>
      </c>
      <c r="D61" s="242" t="s">
        <v>49</v>
      </c>
      <c r="E61" s="234" t="s">
        <v>663</v>
      </c>
      <c r="F61" s="242" t="s">
        <v>52</v>
      </c>
      <c r="G61" s="233" t="s">
        <v>1511</v>
      </c>
      <c r="H61" s="233"/>
      <c r="I61" s="179"/>
      <c r="J61" s="179"/>
      <c r="K61" s="179"/>
    </row>
    <row r="62" spans="1:11">
      <c r="A62" s="242" t="s">
        <v>60</v>
      </c>
      <c r="B62" s="242"/>
      <c r="C62" s="242" t="s">
        <v>48</v>
      </c>
      <c r="D62" s="242" t="s">
        <v>49</v>
      </c>
      <c r="E62" s="234" t="s">
        <v>663</v>
      </c>
      <c r="F62" s="242" t="s">
        <v>60</v>
      </c>
      <c r="G62" s="233" t="s">
        <v>1511</v>
      </c>
      <c r="H62" s="233"/>
      <c r="I62" s="179"/>
      <c r="J62" s="179"/>
      <c r="K62" s="179"/>
    </row>
    <row r="63" spans="1:11">
      <c r="A63" s="243" t="s">
        <v>1186</v>
      </c>
      <c r="B63" s="243" t="s">
        <v>1187</v>
      </c>
      <c r="C63" s="243" t="s">
        <v>513</v>
      </c>
      <c r="D63" s="243" t="s">
        <v>1188</v>
      </c>
      <c r="E63" s="240">
        <v>92</v>
      </c>
      <c r="F63" s="238" t="s">
        <v>1189</v>
      </c>
      <c r="G63" s="233" t="s">
        <v>53</v>
      </c>
      <c r="H63" s="233">
        <v>2015</v>
      </c>
      <c r="I63" s="179" t="s">
        <v>1511</v>
      </c>
      <c r="J63" s="179"/>
      <c r="K63" s="179"/>
    </row>
    <row r="64" spans="1:11">
      <c r="A64" s="242" t="s">
        <v>1352</v>
      </c>
      <c r="B64" s="243" t="s">
        <v>1353</v>
      </c>
      <c r="C64" s="243" t="s">
        <v>1354</v>
      </c>
      <c r="D64" s="243" t="s">
        <v>861</v>
      </c>
      <c r="E64" s="240" t="s">
        <v>1129</v>
      </c>
      <c r="F64" s="238" t="s">
        <v>1355</v>
      </c>
      <c r="G64" s="233" t="s">
        <v>1351</v>
      </c>
      <c r="H64" s="233">
        <v>2011</v>
      </c>
      <c r="I64" s="231" t="s">
        <v>1507</v>
      </c>
      <c r="K64" s="179"/>
    </row>
    <row r="65" spans="1:11">
      <c r="A65" s="242" t="s">
        <v>627</v>
      </c>
      <c r="B65" s="243" t="s">
        <v>628</v>
      </c>
      <c r="C65" s="243" t="s">
        <v>629</v>
      </c>
      <c r="D65" s="243" t="s">
        <v>630</v>
      </c>
      <c r="E65" s="235">
        <v>21</v>
      </c>
      <c r="F65" s="238" t="s">
        <v>631</v>
      </c>
      <c r="G65" s="233" t="s">
        <v>716</v>
      </c>
      <c r="H65" s="233">
        <v>2012</v>
      </c>
      <c r="I65" s="231" t="s">
        <v>1508</v>
      </c>
      <c r="K65" s="179"/>
    </row>
    <row r="66" spans="1:11">
      <c r="A66" s="243" t="s">
        <v>1154</v>
      </c>
      <c r="B66" s="243" t="s">
        <v>1155</v>
      </c>
      <c r="C66" s="243" t="s">
        <v>1156</v>
      </c>
      <c r="D66" s="243" t="s">
        <v>1157</v>
      </c>
      <c r="E66" s="240">
        <v>74</v>
      </c>
      <c r="F66" s="238" t="s">
        <v>1158</v>
      </c>
      <c r="G66" s="233" t="s">
        <v>40</v>
      </c>
      <c r="H66" s="233">
        <v>2015</v>
      </c>
      <c r="I66" s="231" t="s">
        <v>1510</v>
      </c>
      <c r="K66" s="179"/>
    </row>
    <row r="67" spans="1:11">
      <c r="A67" s="242" t="s">
        <v>1403</v>
      </c>
      <c r="B67" s="243" t="s">
        <v>1404</v>
      </c>
      <c r="C67" s="243" t="s">
        <v>922</v>
      </c>
      <c r="D67" s="243" t="s">
        <v>1405</v>
      </c>
      <c r="E67" s="235">
        <v>78</v>
      </c>
      <c r="F67" s="238" t="s">
        <v>1406</v>
      </c>
      <c r="G67" s="233" t="s">
        <v>1402</v>
      </c>
      <c r="H67" s="233">
        <v>2011</v>
      </c>
      <c r="I67" s="179" t="s">
        <v>1525</v>
      </c>
      <c r="J67" s="179"/>
      <c r="K67" s="179"/>
    </row>
    <row r="68" spans="1:11">
      <c r="A68" s="243" t="s">
        <v>1214</v>
      </c>
      <c r="B68" s="243" t="s">
        <v>1215</v>
      </c>
      <c r="C68" s="243" t="s">
        <v>1216</v>
      </c>
      <c r="D68" s="243" t="s">
        <v>1217</v>
      </c>
      <c r="E68" s="240">
        <v>30</v>
      </c>
      <c r="F68" s="238" t="s">
        <v>1218</v>
      </c>
      <c r="G68" s="233" t="s">
        <v>1219</v>
      </c>
      <c r="H68" s="233">
        <v>2015</v>
      </c>
      <c r="I68" s="285" t="s">
        <v>1536</v>
      </c>
      <c r="J68" s="285"/>
      <c r="K68" s="285"/>
    </row>
    <row r="69" spans="1:11" ht="30">
      <c r="A69" s="242" t="s">
        <v>1493</v>
      </c>
      <c r="B69" s="243" t="s">
        <v>603</v>
      </c>
      <c r="C69" s="243" t="s">
        <v>96</v>
      </c>
      <c r="D69" s="243" t="s">
        <v>1597</v>
      </c>
      <c r="E69" s="235">
        <v>69</v>
      </c>
      <c r="F69" s="238" t="s">
        <v>1494</v>
      </c>
      <c r="G69" s="233" t="s">
        <v>1496</v>
      </c>
      <c r="H69" s="233">
        <v>2011</v>
      </c>
      <c r="I69" s="179" t="s">
        <v>1535</v>
      </c>
      <c r="J69" s="179"/>
      <c r="K69" s="179"/>
    </row>
    <row r="70" spans="1:11">
      <c r="A70" s="242" t="s">
        <v>555</v>
      </c>
      <c r="B70" s="243" t="s">
        <v>556</v>
      </c>
      <c r="C70" s="243" t="s">
        <v>557</v>
      </c>
      <c r="D70" s="243" t="s">
        <v>1598</v>
      </c>
      <c r="E70" s="235">
        <v>68</v>
      </c>
      <c r="F70" s="243" t="s">
        <v>559</v>
      </c>
      <c r="G70" s="233" t="s">
        <v>714</v>
      </c>
      <c r="H70" s="233">
        <v>2012</v>
      </c>
      <c r="I70" s="179" t="s">
        <v>1511</v>
      </c>
      <c r="J70" s="179"/>
      <c r="K70" s="179"/>
    </row>
    <row r="71" spans="1:11" ht="30">
      <c r="A71" s="242" t="s">
        <v>1020</v>
      </c>
      <c r="B71" s="243" t="s">
        <v>1021</v>
      </c>
      <c r="C71" s="243" t="s">
        <v>683</v>
      </c>
      <c r="D71" s="243" t="s">
        <v>300</v>
      </c>
      <c r="E71" s="240" t="s">
        <v>1129</v>
      </c>
      <c r="F71" s="238" t="s">
        <v>1022</v>
      </c>
      <c r="G71" s="232" t="s">
        <v>40</v>
      </c>
      <c r="H71" s="233">
        <v>2014</v>
      </c>
      <c r="I71" s="179"/>
      <c r="J71" s="179"/>
      <c r="K71" s="179"/>
    </row>
    <row r="72" spans="1:11">
      <c r="A72" s="242" t="s">
        <v>416</v>
      </c>
      <c r="B72" s="243" t="s">
        <v>417</v>
      </c>
      <c r="C72" s="243" t="s">
        <v>215</v>
      </c>
      <c r="D72" s="243" t="s">
        <v>418</v>
      </c>
      <c r="E72" s="237">
        <v>13</v>
      </c>
      <c r="F72" s="243" t="s">
        <v>419</v>
      </c>
      <c r="G72" s="233" t="s">
        <v>420</v>
      </c>
      <c r="H72" s="233">
        <v>2010</v>
      </c>
      <c r="I72" s="180" t="s">
        <v>1537</v>
      </c>
      <c r="J72" s="179"/>
      <c r="K72" s="179"/>
    </row>
    <row r="73" spans="1:11">
      <c r="A73" s="242" t="s">
        <v>898</v>
      </c>
      <c r="B73" s="243" t="s">
        <v>899</v>
      </c>
      <c r="C73" s="243" t="s">
        <v>900</v>
      </c>
      <c r="D73" s="243" t="s">
        <v>1599</v>
      </c>
      <c r="E73" s="235">
        <v>13</v>
      </c>
      <c r="F73" s="238" t="s">
        <v>902</v>
      </c>
      <c r="G73" s="232" t="s">
        <v>1573</v>
      </c>
      <c r="H73" s="233">
        <v>2013</v>
      </c>
      <c r="I73" s="179" t="s">
        <v>1544</v>
      </c>
      <c r="J73" s="179"/>
      <c r="K73" s="179"/>
    </row>
    <row r="74" spans="1:11" ht="30">
      <c r="A74" s="242" t="s">
        <v>1020</v>
      </c>
      <c r="B74" s="243" t="s">
        <v>1021</v>
      </c>
      <c r="C74" s="243" t="s">
        <v>683</v>
      </c>
      <c r="D74" s="243" t="s">
        <v>300</v>
      </c>
      <c r="E74" s="240" t="s">
        <v>1129</v>
      </c>
      <c r="F74" s="238" t="s">
        <v>1022</v>
      </c>
      <c r="G74" s="232" t="s">
        <v>40</v>
      </c>
      <c r="H74" s="233">
        <v>2014</v>
      </c>
      <c r="I74" s="179" t="s">
        <v>1546</v>
      </c>
      <c r="J74" s="179"/>
      <c r="K74" s="179"/>
    </row>
    <row r="75" spans="1:11">
      <c r="A75" s="242" t="s">
        <v>1023</v>
      </c>
      <c r="B75" s="243" t="s">
        <v>854</v>
      </c>
      <c r="C75" s="243" t="s">
        <v>1024</v>
      </c>
      <c r="D75" s="243" t="s">
        <v>1600</v>
      </c>
      <c r="E75" s="235">
        <v>64</v>
      </c>
      <c r="F75" s="238" t="s">
        <v>1026</v>
      </c>
      <c r="G75" s="232" t="s">
        <v>132</v>
      </c>
      <c r="H75" s="233">
        <v>2014</v>
      </c>
      <c r="I75" s="179" t="s">
        <v>1542</v>
      </c>
      <c r="J75" s="179"/>
      <c r="K75" s="179"/>
    </row>
    <row r="76" spans="1:11">
      <c r="A76" s="242" t="s">
        <v>886</v>
      </c>
      <c r="B76" s="243" t="s">
        <v>887</v>
      </c>
      <c r="C76" s="243" t="s">
        <v>888</v>
      </c>
      <c r="D76" s="243" t="s">
        <v>581</v>
      </c>
      <c r="E76" s="235">
        <v>69</v>
      </c>
      <c r="F76" s="238" t="s">
        <v>889</v>
      </c>
      <c r="G76" s="233" t="s">
        <v>890</v>
      </c>
      <c r="H76" s="233">
        <v>2013</v>
      </c>
      <c r="I76" s="179" t="s">
        <v>1548</v>
      </c>
      <c r="J76" s="179"/>
      <c r="K76" s="179"/>
    </row>
    <row r="77" spans="1:11">
      <c r="A77" s="242" t="s">
        <v>1088</v>
      </c>
      <c r="B77" s="243" t="s">
        <v>812</v>
      </c>
      <c r="C77" s="243" t="s">
        <v>1089</v>
      </c>
      <c r="D77" s="243" t="s">
        <v>1601</v>
      </c>
      <c r="E77" s="235">
        <v>76</v>
      </c>
      <c r="F77" s="238" t="s">
        <v>1091</v>
      </c>
      <c r="G77" s="232" t="s">
        <v>111</v>
      </c>
      <c r="H77" s="233">
        <v>2014</v>
      </c>
      <c r="I77" s="179" t="s">
        <v>1511</v>
      </c>
      <c r="J77" s="179"/>
      <c r="K77" s="179"/>
    </row>
  </sheetData>
  <mergeCells count="1">
    <mergeCell ref="I68:K68"/>
  </mergeCells>
  <pageMargins left="0.7" right="0.7" top="0.75" bottom="0.75" header="0.3" footer="0.3"/>
  <pageSetup paperSize="9" orientation="portrait" verticalDpi="0" r:id="rId1"/>
  <ignoredErrors>
    <ignoredError sqref="E4 E33 E40 E54 E57 E64 E71 E74" numberStoredAsText="1"/>
  </ignoredErrors>
</worksheet>
</file>

<file path=xl/worksheets/sheet12.xml><?xml version="1.0" encoding="utf-8"?>
<worksheet xmlns="http://schemas.openxmlformats.org/spreadsheetml/2006/main" xmlns:r="http://schemas.openxmlformats.org/officeDocument/2006/relationships">
  <sheetPr codeName="Feuil12"/>
  <dimension ref="A1:K27"/>
  <sheetViews>
    <sheetView zoomScaleNormal="100" workbookViewId="0">
      <pane ySplit="1" topLeftCell="A8" activePane="bottomLeft" state="frozen"/>
      <selection pane="bottomLeft" activeCell="A2" sqref="A2:XFD2"/>
    </sheetView>
  </sheetViews>
  <sheetFormatPr baseColWidth="10" defaultRowHeight="15"/>
  <cols>
    <col min="1" max="1" width="15.5703125" bestFit="1" customWidth="1"/>
    <col min="2" max="2" width="10" bestFit="1" customWidth="1"/>
    <col min="3" max="3" width="22" bestFit="1" customWidth="1"/>
    <col min="4" max="4" width="32.140625" bestFit="1" customWidth="1"/>
    <col min="5" max="5" width="14" bestFit="1" customWidth="1"/>
    <col min="6" max="6" width="69.5703125" customWidth="1"/>
    <col min="7" max="7" width="23" bestFit="1" customWidth="1"/>
    <col min="8" max="8" width="6" bestFit="1" customWidth="1"/>
    <col min="9" max="9" width="43.5703125" bestFit="1" customWidth="1"/>
  </cols>
  <sheetData>
    <row r="1" spans="1:11" s="72" customFormat="1" ht="15.75">
      <c r="A1" s="249" t="s">
        <v>722</v>
      </c>
      <c r="B1" s="249" t="s">
        <v>723</v>
      </c>
      <c r="C1" s="249" t="s">
        <v>1094</v>
      </c>
      <c r="D1" s="250" t="s">
        <v>1095</v>
      </c>
      <c r="E1" s="251" t="s">
        <v>1559</v>
      </c>
      <c r="F1" s="252" t="s">
        <v>1096</v>
      </c>
      <c r="G1" s="250" t="s">
        <v>1099</v>
      </c>
      <c r="H1" s="253" t="s">
        <v>1097</v>
      </c>
      <c r="I1" s="182"/>
      <c r="J1" s="183"/>
      <c r="K1" s="182"/>
    </row>
    <row r="2" spans="1:11" ht="45">
      <c r="A2" s="242" t="s">
        <v>18</v>
      </c>
      <c r="B2" s="242"/>
      <c r="C2" s="242" t="s">
        <v>14</v>
      </c>
      <c r="D2" s="242" t="s">
        <v>15</v>
      </c>
      <c r="E2" s="246" t="s">
        <v>1129</v>
      </c>
      <c r="F2" s="244" t="s">
        <v>16</v>
      </c>
      <c r="G2" s="245" t="s">
        <v>19</v>
      </c>
      <c r="H2" s="247">
        <v>2007</v>
      </c>
      <c r="I2" s="170"/>
      <c r="J2" s="76"/>
      <c r="K2" s="76"/>
    </row>
    <row r="3" spans="1:11">
      <c r="A3" s="243" t="s">
        <v>398</v>
      </c>
      <c r="B3" s="243" t="s">
        <v>399</v>
      </c>
      <c r="C3" s="243" t="s">
        <v>400</v>
      </c>
      <c r="D3" s="243" t="s">
        <v>1603</v>
      </c>
      <c r="E3" s="211">
        <v>77</v>
      </c>
      <c r="F3" s="238" t="s">
        <v>402</v>
      </c>
      <c r="G3" s="233" t="s">
        <v>403</v>
      </c>
      <c r="H3" s="248">
        <v>2010</v>
      </c>
    </row>
    <row r="4" spans="1:11" ht="30">
      <c r="A4" s="243" t="s">
        <v>1357</v>
      </c>
      <c r="B4" s="243" t="s">
        <v>1358</v>
      </c>
      <c r="C4" s="243" t="s">
        <v>486</v>
      </c>
      <c r="D4" s="243" t="s">
        <v>1348</v>
      </c>
      <c r="E4" s="211">
        <v>63</v>
      </c>
      <c r="F4" s="238" t="s">
        <v>1359</v>
      </c>
      <c r="G4" s="233" t="s">
        <v>1351</v>
      </c>
      <c r="H4" s="248">
        <v>2011</v>
      </c>
    </row>
    <row r="5" spans="1:11" ht="30">
      <c r="A5" s="243" t="s">
        <v>1393</v>
      </c>
      <c r="B5" s="243" t="s">
        <v>1394</v>
      </c>
      <c r="C5" s="243" t="s">
        <v>1395</v>
      </c>
      <c r="D5" s="243" t="s">
        <v>1396</v>
      </c>
      <c r="E5" s="211">
        <v>69</v>
      </c>
      <c r="F5" s="238" t="s">
        <v>1397</v>
      </c>
      <c r="G5" s="233" t="s">
        <v>1387</v>
      </c>
      <c r="H5" s="248">
        <v>2011</v>
      </c>
    </row>
    <row r="6" spans="1:11">
      <c r="A6" s="243" t="s">
        <v>1477</v>
      </c>
      <c r="B6" s="243" t="s">
        <v>821</v>
      </c>
      <c r="C6" s="243" t="s">
        <v>215</v>
      </c>
      <c r="D6" s="243" t="s">
        <v>1478</v>
      </c>
      <c r="E6" s="235" t="s">
        <v>209</v>
      </c>
      <c r="F6" s="243" t="s">
        <v>1479</v>
      </c>
      <c r="G6" s="233" t="s">
        <v>1480</v>
      </c>
      <c r="H6" s="248">
        <v>2011</v>
      </c>
    </row>
    <row r="7" spans="1:11" ht="45">
      <c r="A7" s="243" t="s">
        <v>1484</v>
      </c>
      <c r="B7" s="243" t="s">
        <v>1485</v>
      </c>
      <c r="C7" s="243" t="s">
        <v>1486</v>
      </c>
      <c r="D7" s="243" t="s">
        <v>823</v>
      </c>
      <c r="E7" s="211">
        <v>69</v>
      </c>
      <c r="F7" s="238" t="s">
        <v>1487</v>
      </c>
      <c r="G7" s="233" t="s">
        <v>1480</v>
      </c>
      <c r="H7" s="248">
        <v>2011</v>
      </c>
    </row>
    <row r="8" spans="1:11">
      <c r="A8" s="243" t="s">
        <v>478</v>
      </c>
      <c r="B8" s="243" t="s">
        <v>479</v>
      </c>
      <c r="C8" s="243" t="s">
        <v>480</v>
      </c>
      <c r="D8" s="243" t="s">
        <v>481</v>
      </c>
      <c r="E8" s="235" t="s">
        <v>481</v>
      </c>
      <c r="F8" s="238" t="s">
        <v>482</v>
      </c>
      <c r="G8" s="233" t="s">
        <v>712</v>
      </c>
      <c r="H8" s="248">
        <v>2012</v>
      </c>
    </row>
    <row r="9" spans="1:11">
      <c r="A9" s="243" t="s">
        <v>484</v>
      </c>
      <c r="B9" s="243" t="s">
        <v>485</v>
      </c>
      <c r="C9" s="243" t="s">
        <v>486</v>
      </c>
      <c r="D9" s="243" t="s">
        <v>487</v>
      </c>
      <c r="E9" s="211">
        <v>63</v>
      </c>
      <c r="F9" s="238" t="s">
        <v>488</v>
      </c>
      <c r="G9" s="233" t="s">
        <v>713</v>
      </c>
      <c r="H9" s="248">
        <v>2012</v>
      </c>
    </row>
    <row r="10" spans="1:11">
      <c r="A10" s="243" t="s">
        <v>573</v>
      </c>
      <c r="B10" s="243" t="s">
        <v>574</v>
      </c>
      <c r="C10" s="243" t="s">
        <v>575</v>
      </c>
      <c r="D10" s="243" t="s">
        <v>576</v>
      </c>
      <c r="E10" s="211">
        <v>69</v>
      </c>
      <c r="F10" s="238" t="s">
        <v>577</v>
      </c>
      <c r="G10" s="233" t="s">
        <v>715</v>
      </c>
      <c r="H10" s="248">
        <v>2012</v>
      </c>
    </row>
    <row r="11" spans="1:11" ht="30">
      <c r="A11" s="243" t="s">
        <v>661</v>
      </c>
      <c r="B11" s="243" t="s">
        <v>623</v>
      </c>
      <c r="C11" s="243" t="s">
        <v>662</v>
      </c>
      <c r="D11" s="243" t="s">
        <v>663</v>
      </c>
      <c r="E11" s="235" t="s">
        <v>663</v>
      </c>
      <c r="F11" s="238" t="s">
        <v>664</v>
      </c>
      <c r="G11" s="233" t="s">
        <v>34</v>
      </c>
      <c r="H11" s="248">
        <v>2012</v>
      </c>
    </row>
    <row r="12" spans="1:11" ht="30">
      <c r="A12" s="243" t="s">
        <v>702</v>
      </c>
      <c r="B12" s="243" t="s">
        <v>703</v>
      </c>
      <c r="C12" s="243" t="s">
        <v>704</v>
      </c>
      <c r="D12" s="243" t="s">
        <v>167</v>
      </c>
      <c r="E12" s="235" t="s">
        <v>167</v>
      </c>
      <c r="F12" s="238" t="s">
        <v>705</v>
      </c>
      <c r="G12" s="233" t="s">
        <v>712</v>
      </c>
      <c r="H12" s="248">
        <v>2012</v>
      </c>
    </row>
    <row r="13" spans="1:11">
      <c r="A13" s="243" t="s">
        <v>853</v>
      </c>
      <c r="B13" s="243" t="s">
        <v>854</v>
      </c>
      <c r="C13" s="243" t="s">
        <v>855</v>
      </c>
      <c r="D13" s="243" t="s">
        <v>1604</v>
      </c>
      <c r="E13" s="211">
        <v>56</v>
      </c>
      <c r="F13" s="238" t="s">
        <v>857</v>
      </c>
      <c r="G13" s="233" t="s">
        <v>836</v>
      </c>
      <c r="H13" s="248">
        <v>2013</v>
      </c>
    </row>
    <row r="14" spans="1:11" ht="30">
      <c r="A14" s="243" t="s">
        <v>962</v>
      </c>
      <c r="B14" s="243" t="s">
        <v>963</v>
      </c>
      <c r="C14" s="243" t="s">
        <v>964</v>
      </c>
      <c r="D14" s="243" t="s">
        <v>576</v>
      </c>
      <c r="E14" s="211">
        <v>69</v>
      </c>
      <c r="F14" s="238" t="s">
        <v>966</v>
      </c>
      <c r="G14" s="233" t="s">
        <v>715</v>
      </c>
      <c r="H14" s="248">
        <v>2014</v>
      </c>
    </row>
    <row r="15" spans="1:11">
      <c r="A15" s="243" t="s">
        <v>994</v>
      </c>
      <c r="B15" s="243" t="s">
        <v>467</v>
      </c>
      <c r="C15" s="243" t="s">
        <v>995</v>
      </c>
      <c r="D15" s="243" t="s">
        <v>823</v>
      </c>
      <c r="E15" s="211">
        <v>69</v>
      </c>
      <c r="F15" s="238" t="s">
        <v>996</v>
      </c>
      <c r="G15" s="233" t="s">
        <v>715</v>
      </c>
      <c r="H15" s="248">
        <v>2014</v>
      </c>
    </row>
    <row r="16" spans="1:11" ht="30">
      <c r="A16" s="243" t="s">
        <v>997</v>
      </c>
      <c r="B16" s="243" t="s">
        <v>998</v>
      </c>
      <c r="C16" s="243" t="s">
        <v>999</v>
      </c>
      <c r="D16" s="243" t="s">
        <v>1000</v>
      </c>
      <c r="E16" s="211">
        <v>56</v>
      </c>
      <c r="F16" s="238" t="s">
        <v>1001</v>
      </c>
      <c r="G16" s="233" t="s">
        <v>715</v>
      </c>
      <c r="H16" s="248">
        <v>2014</v>
      </c>
    </row>
    <row r="17" spans="1:9">
      <c r="A17" s="243" t="s">
        <v>1037</v>
      </c>
      <c r="B17" s="243" t="s">
        <v>1038</v>
      </c>
      <c r="C17" s="243" t="s">
        <v>1039</v>
      </c>
      <c r="D17" s="243" t="s">
        <v>1605</v>
      </c>
      <c r="E17" s="211">
        <v>78</v>
      </c>
      <c r="F17" s="238" t="s">
        <v>1041</v>
      </c>
      <c r="G17" s="233" t="s">
        <v>952</v>
      </c>
      <c r="H17" s="248">
        <v>2014</v>
      </c>
    </row>
    <row r="18" spans="1:9">
      <c r="A18" s="243" t="s">
        <v>1107</v>
      </c>
      <c r="B18" s="243" t="s">
        <v>1108</v>
      </c>
      <c r="C18" s="243" t="s">
        <v>1109</v>
      </c>
      <c r="D18" s="243" t="s">
        <v>1110</v>
      </c>
      <c r="E18" s="211">
        <v>38</v>
      </c>
      <c r="F18" s="238" t="s">
        <v>1112</v>
      </c>
      <c r="G18" s="233" t="s">
        <v>19</v>
      </c>
      <c r="H18" s="248">
        <v>2015</v>
      </c>
    </row>
    <row r="19" spans="1:9">
      <c r="A19" s="243" t="s">
        <v>1459</v>
      </c>
      <c r="B19" s="243" t="s">
        <v>1460</v>
      </c>
      <c r="C19" s="243" t="s">
        <v>693</v>
      </c>
      <c r="D19" s="243" t="s">
        <v>694</v>
      </c>
      <c r="E19" s="235" t="s">
        <v>694</v>
      </c>
      <c r="F19" s="238" t="s">
        <v>1462</v>
      </c>
      <c r="G19" s="233" t="s">
        <v>1452</v>
      </c>
      <c r="H19" s="248">
        <v>2011</v>
      </c>
      <c r="I19" t="s">
        <v>1513</v>
      </c>
    </row>
    <row r="20" spans="1:9">
      <c r="A20" s="243" t="s">
        <v>691</v>
      </c>
      <c r="B20" s="243" t="s">
        <v>692</v>
      </c>
      <c r="C20" s="243" t="s">
        <v>693</v>
      </c>
      <c r="D20" s="243" t="s">
        <v>694</v>
      </c>
      <c r="E20" s="235" t="s">
        <v>694</v>
      </c>
      <c r="F20" s="238" t="s">
        <v>695</v>
      </c>
      <c r="G20" s="233" t="s">
        <v>53</v>
      </c>
      <c r="H20" s="248">
        <v>2012</v>
      </c>
      <c r="I20" t="s">
        <v>1514</v>
      </c>
    </row>
    <row r="21" spans="1:9">
      <c r="A21" s="243" t="s">
        <v>697</v>
      </c>
      <c r="B21" s="243" t="s">
        <v>556</v>
      </c>
      <c r="C21" s="243" t="s">
        <v>292</v>
      </c>
      <c r="D21" s="243" t="s">
        <v>294</v>
      </c>
      <c r="E21" s="235" t="s">
        <v>294</v>
      </c>
      <c r="F21" s="238"/>
      <c r="G21" s="233" t="s">
        <v>53</v>
      </c>
      <c r="H21" s="248">
        <v>2012</v>
      </c>
      <c r="I21" t="s">
        <v>1515</v>
      </c>
    </row>
    <row r="22" spans="1:9" ht="30">
      <c r="A22" s="243" t="s">
        <v>801</v>
      </c>
      <c r="B22" s="243" t="s">
        <v>802</v>
      </c>
      <c r="C22" s="243" t="s">
        <v>803</v>
      </c>
      <c r="D22" s="243" t="s">
        <v>1606</v>
      </c>
      <c r="E22" s="211">
        <v>26</v>
      </c>
      <c r="F22" s="238" t="s">
        <v>806</v>
      </c>
      <c r="G22" s="233" t="s">
        <v>53</v>
      </c>
      <c r="H22" s="248">
        <v>2013</v>
      </c>
      <c r="I22" t="s">
        <v>1517</v>
      </c>
    </row>
    <row r="23" spans="1:9" ht="30">
      <c r="A23" s="243">
        <v>4001489</v>
      </c>
      <c r="B23" s="243" t="s">
        <v>1150</v>
      </c>
      <c r="C23" s="243" t="s">
        <v>1151</v>
      </c>
      <c r="D23" s="243" t="s">
        <v>1152</v>
      </c>
      <c r="E23" s="235" t="s">
        <v>694</v>
      </c>
      <c r="F23" s="238" t="s">
        <v>1153</v>
      </c>
      <c r="G23" s="233" t="s">
        <v>53</v>
      </c>
      <c r="H23" s="248">
        <v>2015</v>
      </c>
      <c r="I23" t="s">
        <v>1518</v>
      </c>
    </row>
    <row r="24" spans="1:9" ht="20.25" customHeight="1">
      <c r="A24" s="243" t="s">
        <v>1160</v>
      </c>
      <c r="B24" s="243" t="s">
        <v>1161</v>
      </c>
      <c r="C24" s="243" t="s">
        <v>1162</v>
      </c>
      <c r="D24" s="243" t="s">
        <v>564</v>
      </c>
      <c r="E24" s="211">
        <v>38</v>
      </c>
      <c r="F24" s="238" t="s">
        <v>1163</v>
      </c>
      <c r="G24" s="233" t="s">
        <v>53</v>
      </c>
      <c r="H24" s="248">
        <v>2015</v>
      </c>
      <c r="I24" t="s">
        <v>1519</v>
      </c>
    </row>
    <row r="25" spans="1:9">
      <c r="A25" s="243" t="s">
        <v>506</v>
      </c>
      <c r="B25" s="243" t="s">
        <v>507</v>
      </c>
      <c r="C25" s="243" t="s">
        <v>508</v>
      </c>
      <c r="D25" s="243" t="s">
        <v>509</v>
      </c>
      <c r="E25" s="211">
        <v>69</v>
      </c>
      <c r="F25" s="238" t="s">
        <v>510</v>
      </c>
      <c r="G25" s="233" t="s">
        <v>712</v>
      </c>
      <c r="H25" s="248">
        <v>2012</v>
      </c>
      <c r="I25" t="s">
        <v>1520</v>
      </c>
    </row>
    <row r="26" spans="1:9" ht="30">
      <c r="A26" s="243" t="s">
        <v>988</v>
      </c>
      <c r="B26" s="243" t="s">
        <v>989</v>
      </c>
      <c r="C26" s="243" t="s">
        <v>990</v>
      </c>
      <c r="D26" s="243" t="s">
        <v>1607</v>
      </c>
      <c r="E26" s="211">
        <v>84</v>
      </c>
      <c r="F26" s="238" t="s">
        <v>992</v>
      </c>
      <c r="G26" s="232" t="s">
        <v>744</v>
      </c>
      <c r="H26" s="248">
        <v>2014</v>
      </c>
      <c r="I26" t="s">
        <v>1545</v>
      </c>
    </row>
    <row r="27" spans="1:9">
      <c r="A27" s="91"/>
    </row>
  </sheetData>
  <pageMargins left="0.7" right="0.7" top="0.75" bottom="0.75" header="0.3" footer="0.3"/>
  <ignoredErrors>
    <ignoredError sqref="E2" numberStoredAsText="1"/>
  </ignoredErrors>
</worksheet>
</file>

<file path=xl/worksheets/sheet13.xml><?xml version="1.0" encoding="utf-8"?>
<worksheet xmlns="http://schemas.openxmlformats.org/spreadsheetml/2006/main" xmlns:r="http://schemas.openxmlformats.org/officeDocument/2006/relationships">
  <sheetPr codeName="Feuil13"/>
  <dimension ref="A1:K27"/>
  <sheetViews>
    <sheetView zoomScaleNormal="100" workbookViewId="0">
      <pane ySplit="1" topLeftCell="A11" activePane="bottomLeft" state="frozen"/>
      <selection pane="bottomLeft" activeCell="A2" sqref="A2:XFD2"/>
    </sheetView>
  </sheetViews>
  <sheetFormatPr baseColWidth="10" defaultRowHeight="15"/>
  <cols>
    <col min="1" max="1" width="14.140625" bestFit="1" customWidth="1"/>
    <col min="2" max="2" width="11" bestFit="1" customWidth="1"/>
    <col min="3" max="3" width="31" bestFit="1" customWidth="1"/>
    <col min="4" max="4" width="15.28515625" bestFit="1" customWidth="1"/>
    <col min="5" max="5" width="14" bestFit="1" customWidth="1"/>
    <col min="6" max="6" width="65.7109375" customWidth="1"/>
    <col min="7" max="7" width="23" bestFit="1" customWidth="1"/>
    <col min="9" max="9" width="29.5703125" bestFit="1" customWidth="1"/>
  </cols>
  <sheetData>
    <row r="1" spans="1:11" s="72" customFormat="1" ht="15.75">
      <c r="A1" s="249" t="s">
        <v>722</v>
      </c>
      <c r="B1" s="249" t="s">
        <v>723</v>
      </c>
      <c r="C1" s="249" t="s">
        <v>1094</v>
      </c>
      <c r="D1" s="250" t="s">
        <v>1095</v>
      </c>
      <c r="E1" s="251" t="s">
        <v>1559</v>
      </c>
      <c r="F1" s="252" t="s">
        <v>1096</v>
      </c>
      <c r="G1" s="250" t="s">
        <v>1099</v>
      </c>
      <c r="H1" s="253" t="s">
        <v>1097</v>
      </c>
      <c r="I1" s="182"/>
      <c r="J1" s="183"/>
      <c r="K1" s="182"/>
    </row>
    <row r="2" spans="1:11">
      <c r="A2" s="193" t="s">
        <v>22</v>
      </c>
      <c r="B2" s="193"/>
      <c r="C2" s="193" t="s">
        <v>14</v>
      </c>
      <c r="D2" s="193" t="s">
        <v>15</v>
      </c>
      <c r="E2" s="190" t="s">
        <v>1129</v>
      </c>
      <c r="F2" s="257" t="s">
        <v>20</v>
      </c>
      <c r="G2" s="259" t="s">
        <v>19</v>
      </c>
      <c r="H2" s="255">
        <v>2007</v>
      </c>
    </row>
    <row r="3" spans="1:11" ht="30">
      <c r="A3" s="193" t="s">
        <v>25</v>
      </c>
      <c r="B3" s="193"/>
      <c r="C3" s="193" t="s">
        <v>14</v>
      </c>
      <c r="D3" s="193" t="s">
        <v>15</v>
      </c>
      <c r="E3" s="190" t="s">
        <v>1129</v>
      </c>
      <c r="F3" s="257" t="s">
        <v>23</v>
      </c>
      <c r="G3" s="259" t="s">
        <v>19</v>
      </c>
      <c r="H3" s="255">
        <v>2007</v>
      </c>
    </row>
    <row r="4" spans="1:11">
      <c r="A4" s="194" t="s">
        <v>117</v>
      </c>
      <c r="B4" s="194"/>
      <c r="C4" s="194" t="s">
        <v>112</v>
      </c>
      <c r="D4" s="194" t="s">
        <v>15</v>
      </c>
      <c r="E4" s="190" t="s">
        <v>1129</v>
      </c>
      <c r="F4" s="191" t="s">
        <v>114</v>
      </c>
      <c r="G4" s="255" t="s">
        <v>118</v>
      </c>
      <c r="H4" s="255">
        <v>2008</v>
      </c>
    </row>
    <row r="5" spans="1:11" ht="75">
      <c r="A5" s="194" t="s">
        <v>143</v>
      </c>
      <c r="B5" s="194"/>
      <c r="C5" s="194" t="s">
        <v>28</v>
      </c>
      <c r="D5" s="194" t="s">
        <v>29</v>
      </c>
      <c r="E5" s="189">
        <v>39</v>
      </c>
      <c r="F5" s="191" t="s">
        <v>142</v>
      </c>
      <c r="G5" s="255" t="s">
        <v>118</v>
      </c>
      <c r="H5" s="255">
        <v>2008</v>
      </c>
    </row>
    <row r="6" spans="1:11" ht="45">
      <c r="A6" s="194" t="s">
        <v>154</v>
      </c>
      <c r="B6" s="194"/>
      <c r="C6" s="194" t="s">
        <v>28</v>
      </c>
      <c r="D6" s="194" t="s">
        <v>1608</v>
      </c>
      <c r="E6" s="189">
        <v>39</v>
      </c>
      <c r="F6" s="191" t="s">
        <v>152</v>
      </c>
      <c r="G6" s="255" t="s">
        <v>40</v>
      </c>
      <c r="H6" s="260">
        <v>2008</v>
      </c>
    </row>
    <row r="7" spans="1:11" ht="45">
      <c r="A7" s="194" t="s">
        <v>186</v>
      </c>
      <c r="B7" s="194"/>
      <c r="C7" s="194" t="s">
        <v>28</v>
      </c>
      <c r="D7" s="194" t="s">
        <v>1608</v>
      </c>
      <c r="E7" s="189">
        <v>39</v>
      </c>
      <c r="F7" s="191" t="s">
        <v>152</v>
      </c>
      <c r="G7" s="255" t="s">
        <v>40</v>
      </c>
      <c r="H7" s="260">
        <v>2008</v>
      </c>
    </row>
    <row r="8" spans="1:11">
      <c r="A8" s="194" t="s">
        <v>205</v>
      </c>
      <c r="B8" s="191"/>
      <c r="C8" s="191" t="s">
        <v>28</v>
      </c>
      <c r="D8" s="191" t="s">
        <v>29</v>
      </c>
      <c r="E8" s="189">
        <v>39</v>
      </c>
      <c r="F8" s="191" t="s">
        <v>202</v>
      </c>
      <c r="G8" s="254" t="s">
        <v>46</v>
      </c>
      <c r="H8" s="255">
        <v>2009</v>
      </c>
    </row>
    <row r="9" spans="1:11" ht="17.25" customHeight="1">
      <c r="A9" s="194" t="s">
        <v>265</v>
      </c>
      <c r="B9" s="191"/>
      <c r="C9" s="191" t="s">
        <v>259</v>
      </c>
      <c r="D9" s="191" t="s">
        <v>1609</v>
      </c>
      <c r="E9" s="192">
        <v>83</v>
      </c>
      <c r="F9" s="191" t="s">
        <v>262</v>
      </c>
      <c r="G9" s="255" t="s">
        <v>46</v>
      </c>
      <c r="H9" s="255">
        <v>2009</v>
      </c>
    </row>
    <row r="10" spans="1:11">
      <c r="A10" s="194" t="s">
        <v>324</v>
      </c>
      <c r="B10" s="191"/>
      <c r="C10" s="191" t="s">
        <v>112</v>
      </c>
      <c r="D10" s="191" t="s">
        <v>278</v>
      </c>
      <c r="E10" s="189" t="s">
        <v>278</v>
      </c>
      <c r="F10" s="191" t="s">
        <v>321</v>
      </c>
      <c r="G10" s="255" t="s">
        <v>19</v>
      </c>
      <c r="H10" s="255">
        <v>2009</v>
      </c>
    </row>
    <row r="11" spans="1:11" ht="30">
      <c r="A11" s="194" t="s">
        <v>1427</v>
      </c>
      <c r="B11" s="194" t="s">
        <v>1358</v>
      </c>
      <c r="C11" s="194" t="s">
        <v>1428</v>
      </c>
      <c r="D11" s="194" t="s">
        <v>1610</v>
      </c>
      <c r="E11" s="255">
        <v>92</v>
      </c>
      <c r="F11" s="191" t="s">
        <v>1430</v>
      </c>
      <c r="G11" s="255" t="s">
        <v>1432</v>
      </c>
      <c r="H11" s="255">
        <v>2011</v>
      </c>
    </row>
    <row r="12" spans="1:11">
      <c r="A12" s="194" t="s">
        <v>472</v>
      </c>
      <c r="B12" s="194" t="s">
        <v>473</v>
      </c>
      <c r="C12" s="194" t="s">
        <v>112</v>
      </c>
      <c r="D12" s="194" t="s">
        <v>15</v>
      </c>
      <c r="E12" s="190" t="s">
        <v>1129</v>
      </c>
      <c r="F12" s="191" t="s">
        <v>262</v>
      </c>
      <c r="G12" s="255" t="s">
        <v>53</v>
      </c>
      <c r="H12" s="255">
        <v>2012</v>
      </c>
    </row>
    <row r="13" spans="1:11">
      <c r="A13" s="194" t="s">
        <v>967</v>
      </c>
      <c r="B13" s="194" t="s">
        <v>968</v>
      </c>
      <c r="C13" s="194" t="s">
        <v>912</v>
      </c>
      <c r="D13" s="194" t="s">
        <v>15</v>
      </c>
      <c r="E13" s="190" t="s">
        <v>1129</v>
      </c>
      <c r="F13" s="191" t="s">
        <v>969</v>
      </c>
      <c r="G13" s="255"/>
      <c r="H13" s="255">
        <v>2014</v>
      </c>
    </row>
    <row r="14" spans="1:11">
      <c r="A14" s="194" t="s">
        <v>1058</v>
      </c>
      <c r="B14" s="194" t="s">
        <v>1059</v>
      </c>
      <c r="C14" s="194" t="s">
        <v>112</v>
      </c>
      <c r="D14" s="194" t="s">
        <v>61</v>
      </c>
      <c r="E14" s="255" t="s">
        <v>61</v>
      </c>
      <c r="F14" s="191" t="s">
        <v>1060</v>
      </c>
      <c r="G14" s="255"/>
      <c r="H14" s="255">
        <v>2014</v>
      </c>
    </row>
    <row r="15" spans="1:11">
      <c r="A15" s="194" t="s">
        <v>1126</v>
      </c>
      <c r="B15" s="194" t="s">
        <v>1127</v>
      </c>
      <c r="C15" s="194" t="s">
        <v>860</v>
      </c>
      <c r="D15" s="194" t="s">
        <v>1128</v>
      </c>
      <c r="E15" s="190" t="s">
        <v>1129</v>
      </c>
      <c r="F15" s="191" t="s">
        <v>1130</v>
      </c>
      <c r="G15" s="255" t="s">
        <v>46</v>
      </c>
      <c r="H15" s="255">
        <v>2015</v>
      </c>
    </row>
    <row r="16" spans="1:11">
      <c r="A16" s="194" t="s">
        <v>1144</v>
      </c>
      <c r="B16" s="194" t="s">
        <v>1145</v>
      </c>
      <c r="C16" s="194" t="s">
        <v>1146</v>
      </c>
      <c r="D16" s="194" t="s">
        <v>1147</v>
      </c>
      <c r="E16" s="189">
        <v>39</v>
      </c>
      <c r="F16" s="191" t="s">
        <v>1148</v>
      </c>
      <c r="G16" s="255" t="s">
        <v>46</v>
      </c>
      <c r="H16" s="255">
        <v>2015</v>
      </c>
    </row>
    <row r="17" spans="1:10">
      <c r="A17" s="194" t="s">
        <v>1207</v>
      </c>
      <c r="B17" s="194" t="s">
        <v>1208</v>
      </c>
      <c r="C17" s="194" t="s">
        <v>1209</v>
      </c>
      <c r="D17" s="194" t="s">
        <v>1611</v>
      </c>
      <c r="E17" s="189" t="s">
        <v>278</v>
      </c>
      <c r="F17" s="191" t="s">
        <v>1211</v>
      </c>
      <c r="G17" s="255" t="s">
        <v>1213</v>
      </c>
      <c r="H17" s="255">
        <v>2015</v>
      </c>
    </row>
    <row r="18" spans="1:10">
      <c r="A18" s="194" t="s">
        <v>1453</v>
      </c>
      <c r="B18" s="194" t="s">
        <v>1358</v>
      </c>
      <c r="C18" s="194" t="s">
        <v>1454</v>
      </c>
      <c r="D18" s="194" t="s">
        <v>678</v>
      </c>
      <c r="E18" s="190" t="s">
        <v>1129</v>
      </c>
      <c r="F18" s="194"/>
      <c r="G18" s="255" t="s">
        <v>1452</v>
      </c>
      <c r="H18" s="255">
        <v>2011</v>
      </c>
      <c r="I18" t="s">
        <v>1512</v>
      </c>
    </row>
    <row r="19" spans="1:10">
      <c r="A19" s="194" t="s">
        <v>434</v>
      </c>
      <c r="B19" s="194" t="s">
        <v>435</v>
      </c>
      <c r="C19" s="194" t="s">
        <v>436</v>
      </c>
      <c r="D19" s="194" t="s">
        <v>437</v>
      </c>
      <c r="E19" s="189" t="s">
        <v>437</v>
      </c>
      <c r="F19" s="191" t="s">
        <v>438</v>
      </c>
      <c r="G19" s="255" t="s">
        <v>440</v>
      </c>
      <c r="H19" s="255">
        <v>2010</v>
      </c>
      <c r="I19" t="s">
        <v>1512</v>
      </c>
    </row>
    <row r="20" spans="1:10">
      <c r="A20" s="194" t="s">
        <v>1114</v>
      </c>
      <c r="B20" s="194" t="s">
        <v>1115</v>
      </c>
      <c r="C20" s="194" t="s">
        <v>1116</v>
      </c>
      <c r="D20" s="194" t="s">
        <v>1567</v>
      </c>
      <c r="E20" s="256">
        <v>69</v>
      </c>
      <c r="F20" s="194" t="s">
        <v>1566</v>
      </c>
      <c r="G20" s="255" t="s">
        <v>1565</v>
      </c>
      <c r="H20" s="255">
        <v>2015</v>
      </c>
      <c r="I20" t="s">
        <v>1527</v>
      </c>
    </row>
    <row r="21" spans="1:10">
      <c r="A21" s="194" t="s">
        <v>1119</v>
      </c>
      <c r="B21" s="194" t="s">
        <v>1120</v>
      </c>
      <c r="C21" s="194" t="s">
        <v>1121</v>
      </c>
      <c r="D21" s="194" t="s">
        <v>1122</v>
      </c>
      <c r="E21" s="189">
        <v>69</v>
      </c>
      <c r="F21" s="191" t="s">
        <v>1124</v>
      </c>
      <c r="G21" s="255" t="s">
        <v>34</v>
      </c>
      <c r="H21" s="255">
        <v>2015</v>
      </c>
      <c r="I21" t="s">
        <v>1528</v>
      </c>
    </row>
    <row r="22" spans="1:10" ht="17.25" customHeight="1">
      <c r="A22" s="194" t="s">
        <v>171</v>
      </c>
      <c r="B22" s="194"/>
      <c r="C22" s="194" t="s">
        <v>166</v>
      </c>
      <c r="D22" s="194" t="s">
        <v>167</v>
      </c>
      <c r="E22" s="189" t="s">
        <v>167</v>
      </c>
      <c r="F22" s="191" t="s">
        <v>168</v>
      </c>
      <c r="G22" s="255" t="s">
        <v>172</v>
      </c>
      <c r="H22" s="255">
        <v>2008</v>
      </c>
      <c r="I22" s="171" t="s">
        <v>1534</v>
      </c>
    </row>
    <row r="23" spans="1:10">
      <c r="A23" s="194" t="s">
        <v>815</v>
      </c>
      <c r="B23" s="194" t="s">
        <v>816</v>
      </c>
      <c r="C23" s="194" t="s">
        <v>817</v>
      </c>
      <c r="D23" s="194" t="s">
        <v>278</v>
      </c>
      <c r="E23" s="189" t="s">
        <v>278</v>
      </c>
      <c r="F23" s="194" t="s">
        <v>819</v>
      </c>
      <c r="G23" s="255" t="s">
        <v>172</v>
      </c>
      <c r="H23" s="255">
        <v>2013</v>
      </c>
      <c r="I23" t="s">
        <v>1534</v>
      </c>
    </row>
    <row r="24" spans="1:10" ht="30">
      <c r="A24" s="194" t="s">
        <v>1433</v>
      </c>
      <c r="B24" s="194" t="s">
        <v>1434</v>
      </c>
      <c r="C24" s="194" t="s">
        <v>1435</v>
      </c>
      <c r="D24" s="194" t="s">
        <v>1612</v>
      </c>
      <c r="E24" s="255">
        <v>73</v>
      </c>
      <c r="F24" s="191" t="s">
        <v>1437</v>
      </c>
      <c r="G24" s="255" t="s">
        <v>1438</v>
      </c>
      <c r="H24" s="255">
        <v>2011</v>
      </c>
      <c r="I24" t="s">
        <v>1512</v>
      </c>
    </row>
    <row r="25" spans="1:10">
      <c r="A25" s="194" t="s">
        <v>910</v>
      </c>
      <c r="B25" s="194" t="s">
        <v>911</v>
      </c>
      <c r="C25" s="194" t="s">
        <v>912</v>
      </c>
      <c r="D25" s="194" t="s">
        <v>15</v>
      </c>
      <c r="E25" s="190" t="s">
        <v>1129</v>
      </c>
      <c r="F25" s="191" t="s">
        <v>914</v>
      </c>
      <c r="G25" s="255" t="s">
        <v>13</v>
      </c>
      <c r="H25" s="255">
        <v>2013</v>
      </c>
      <c r="I25" s="172" t="s">
        <v>1512</v>
      </c>
    </row>
    <row r="26" spans="1:10">
      <c r="A26" s="194" t="s">
        <v>365</v>
      </c>
      <c r="B26" s="194" t="s">
        <v>366</v>
      </c>
      <c r="C26" s="194" t="s">
        <v>367</v>
      </c>
      <c r="D26" s="194" t="s">
        <v>368</v>
      </c>
      <c r="E26" s="189">
        <v>27</v>
      </c>
      <c r="F26" s="191" t="s">
        <v>369</v>
      </c>
      <c r="G26" s="255" t="s">
        <v>371</v>
      </c>
      <c r="H26" s="255">
        <v>2010</v>
      </c>
      <c r="I26" s="171" t="s">
        <v>1550</v>
      </c>
    </row>
    <row r="27" spans="1:10">
      <c r="A27" s="194" t="s">
        <v>1184</v>
      </c>
      <c r="B27" s="194" t="s">
        <v>1185</v>
      </c>
      <c r="C27" s="194" t="s">
        <v>1552</v>
      </c>
      <c r="D27" s="194" t="s">
        <v>1613</v>
      </c>
      <c r="E27" s="190" t="s">
        <v>1129</v>
      </c>
      <c r="F27" s="258"/>
      <c r="G27" s="192"/>
      <c r="H27" s="255">
        <v>2015</v>
      </c>
      <c r="I27" s="184"/>
      <c r="J27" s="185"/>
    </row>
  </sheetData>
  <pageMargins left="0.7" right="0.7" top="0.75" bottom="0.75" header="0.3" footer="0.3"/>
  <ignoredErrors>
    <ignoredError sqref="E2:E4 E12:E13 E15 E18 E27 E25" numberStoredAsText="1"/>
  </ignoredErrors>
</worksheet>
</file>

<file path=xl/worksheets/sheet14.xml><?xml version="1.0" encoding="utf-8"?>
<worksheet xmlns="http://schemas.openxmlformats.org/spreadsheetml/2006/main" xmlns:r="http://schemas.openxmlformats.org/officeDocument/2006/relationships">
  <sheetPr codeName="Feuil14"/>
  <dimension ref="A1:K52"/>
  <sheetViews>
    <sheetView zoomScaleNormal="100" workbookViewId="0">
      <pane ySplit="1" topLeftCell="A8" activePane="bottomLeft" state="frozen"/>
      <selection pane="bottomLeft" activeCell="A2" sqref="A2:XFD2"/>
    </sheetView>
  </sheetViews>
  <sheetFormatPr baseColWidth="10" defaultRowHeight="15"/>
  <cols>
    <col min="1" max="1" width="15.5703125" bestFit="1" customWidth="1"/>
    <col min="2" max="2" width="14.28515625" bestFit="1" customWidth="1"/>
    <col min="3" max="3" width="27.42578125" bestFit="1" customWidth="1"/>
    <col min="4" max="4" width="22.42578125" bestFit="1" customWidth="1"/>
    <col min="5" max="5" width="14" bestFit="1" customWidth="1"/>
    <col min="6" max="6" width="76.85546875" customWidth="1"/>
    <col min="7" max="7" width="25.5703125" bestFit="1" customWidth="1"/>
    <col min="8" max="8" width="6" bestFit="1" customWidth="1"/>
    <col min="9" max="9" width="16.5703125" customWidth="1"/>
  </cols>
  <sheetData>
    <row r="1" spans="1:11" s="72" customFormat="1" ht="15.75">
      <c r="A1" s="249" t="s">
        <v>722</v>
      </c>
      <c r="B1" s="249" t="s">
        <v>723</v>
      </c>
      <c r="C1" s="249" t="s">
        <v>1094</v>
      </c>
      <c r="D1" s="249" t="s">
        <v>1095</v>
      </c>
      <c r="E1" s="250" t="s">
        <v>1559</v>
      </c>
      <c r="F1" s="251" t="s">
        <v>1096</v>
      </c>
      <c r="G1" s="252" t="s">
        <v>1099</v>
      </c>
      <c r="H1" s="250" t="s">
        <v>1097</v>
      </c>
      <c r="I1" s="253"/>
      <c r="J1" s="183"/>
      <c r="K1" s="182"/>
    </row>
    <row r="2" spans="1:11" ht="30">
      <c r="A2" s="196" t="s">
        <v>39</v>
      </c>
      <c r="B2" s="196"/>
      <c r="C2" s="196" t="s">
        <v>35</v>
      </c>
      <c r="D2" s="196" t="s">
        <v>36</v>
      </c>
      <c r="E2" s="211">
        <v>39</v>
      </c>
      <c r="F2" s="266" t="s">
        <v>37</v>
      </c>
      <c r="G2" s="267" t="s">
        <v>40</v>
      </c>
      <c r="H2" s="268">
        <v>2007</v>
      </c>
    </row>
    <row r="3" spans="1:11" ht="30">
      <c r="A3" s="197" t="s">
        <v>164</v>
      </c>
      <c r="B3" s="197"/>
      <c r="C3" s="197" t="s">
        <v>112</v>
      </c>
      <c r="D3" s="197" t="s">
        <v>1614</v>
      </c>
      <c r="E3" s="246" t="s">
        <v>1129</v>
      </c>
      <c r="F3" s="200" t="s">
        <v>162</v>
      </c>
      <c r="G3" s="262" t="s">
        <v>34</v>
      </c>
      <c r="H3" s="268">
        <v>2008</v>
      </c>
    </row>
    <row r="4" spans="1:11" ht="30">
      <c r="A4" s="197" t="s">
        <v>184</v>
      </c>
      <c r="B4" s="197"/>
      <c r="C4" s="197" t="s">
        <v>179</v>
      </c>
      <c r="D4" s="197" t="s">
        <v>180</v>
      </c>
      <c r="E4" s="211">
        <v>39</v>
      </c>
      <c r="F4" s="200" t="s">
        <v>181</v>
      </c>
      <c r="G4" s="262" t="s">
        <v>13</v>
      </c>
      <c r="H4" s="268">
        <v>2008</v>
      </c>
    </row>
    <row r="5" spans="1:11">
      <c r="A5" s="197" t="s">
        <v>304</v>
      </c>
      <c r="B5" s="200"/>
      <c r="C5" s="200" t="s">
        <v>299</v>
      </c>
      <c r="D5" s="200" t="s">
        <v>300</v>
      </c>
      <c r="E5" s="246" t="s">
        <v>1129</v>
      </c>
      <c r="F5" s="200" t="s">
        <v>301</v>
      </c>
      <c r="G5" s="262" t="s">
        <v>34</v>
      </c>
      <c r="H5" s="268">
        <v>2009</v>
      </c>
    </row>
    <row r="6" spans="1:11" ht="45">
      <c r="A6" s="197" t="s">
        <v>319</v>
      </c>
      <c r="B6" s="200"/>
      <c r="C6" s="200" t="s">
        <v>313</v>
      </c>
      <c r="D6" s="200" t="s">
        <v>315</v>
      </c>
      <c r="E6" s="211" t="s">
        <v>315</v>
      </c>
      <c r="F6" s="200" t="s">
        <v>316</v>
      </c>
      <c r="G6" s="262" t="s">
        <v>13</v>
      </c>
      <c r="H6" s="268">
        <v>2009</v>
      </c>
    </row>
    <row r="7" spans="1:11" ht="30">
      <c r="A7" s="197" t="s">
        <v>328</v>
      </c>
      <c r="B7" s="200"/>
      <c r="C7" s="200" t="s">
        <v>325</v>
      </c>
      <c r="D7" s="200" t="s">
        <v>287</v>
      </c>
      <c r="E7" s="211" t="s">
        <v>287</v>
      </c>
      <c r="F7" s="200" t="s">
        <v>326</v>
      </c>
      <c r="G7" s="262" t="s">
        <v>111</v>
      </c>
      <c r="H7" s="268">
        <v>2009</v>
      </c>
    </row>
    <row r="8" spans="1:11" ht="21.75" customHeight="1">
      <c r="A8" s="197" t="s">
        <v>372</v>
      </c>
      <c r="B8" s="197" t="s">
        <v>373</v>
      </c>
      <c r="C8" s="197" t="s">
        <v>374</v>
      </c>
      <c r="D8" s="197"/>
      <c r="E8" s="211">
        <v>63</v>
      </c>
      <c r="F8" s="200" t="s">
        <v>375</v>
      </c>
      <c r="G8" s="262" t="s">
        <v>377</v>
      </c>
      <c r="H8" s="268">
        <v>2010</v>
      </c>
    </row>
    <row r="9" spans="1:11" ht="30">
      <c r="A9" s="197" t="s">
        <v>447</v>
      </c>
      <c r="B9" s="197" t="s">
        <v>411</v>
      </c>
      <c r="C9" s="197" t="s">
        <v>448</v>
      </c>
      <c r="D9" s="197" t="s">
        <v>449</v>
      </c>
      <c r="E9" s="211">
        <v>93</v>
      </c>
      <c r="F9" s="200" t="s">
        <v>450</v>
      </c>
      <c r="G9" s="262" t="s">
        <v>420</v>
      </c>
      <c r="H9" s="268">
        <v>2010</v>
      </c>
    </row>
    <row r="10" spans="1:11" ht="30">
      <c r="A10" s="197" t="s">
        <v>452</v>
      </c>
      <c r="B10" s="197" t="s">
        <v>453</v>
      </c>
      <c r="C10" s="197" t="s">
        <v>454</v>
      </c>
      <c r="D10" s="197" t="s">
        <v>278</v>
      </c>
      <c r="E10" s="211" t="s">
        <v>278</v>
      </c>
      <c r="F10" s="200" t="s">
        <v>455</v>
      </c>
      <c r="G10" s="262" t="s">
        <v>371</v>
      </c>
      <c r="H10" s="268">
        <v>2010</v>
      </c>
    </row>
    <row r="11" spans="1:11">
      <c r="A11" s="197" t="s">
        <v>1327</v>
      </c>
      <c r="B11" s="197" t="s">
        <v>1328</v>
      </c>
      <c r="C11" s="197" t="s">
        <v>1329</v>
      </c>
      <c r="D11" s="197" t="s">
        <v>1330</v>
      </c>
      <c r="E11" s="211">
        <v>60</v>
      </c>
      <c r="F11" s="200" t="s">
        <v>1331</v>
      </c>
      <c r="G11" s="262" t="s">
        <v>1333</v>
      </c>
      <c r="H11" s="268">
        <v>2011</v>
      </c>
    </row>
    <row r="12" spans="1:11">
      <c r="A12" s="197" t="s">
        <v>1334</v>
      </c>
      <c r="B12" s="197" t="s">
        <v>1335</v>
      </c>
      <c r="C12" s="197" t="s">
        <v>1336</v>
      </c>
      <c r="D12" s="197" t="s">
        <v>1337</v>
      </c>
      <c r="E12" s="211">
        <v>69</v>
      </c>
      <c r="F12" s="200" t="s">
        <v>1338</v>
      </c>
      <c r="G12" s="262" t="s">
        <v>1333</v>
      </c>
      <c r="H12" s="268">
        <v>2011</v>
      </c>
    </row>
    <row r="13" spans="1:11">
      <c r="A13" s="197" t="s">
        <v>1340</v>
      </c>
      <c r="B13" s="197" t="s">
        <v>1341</v>
      </c>
      <c r="C13" s="197" t="s">
        <v>1342</v>
      </c>
      <c r="D13" s="197" t="s">
        <v>1615</v>
      </c>
      <c r="E13" s="211">
        <v>60</v>
      </c>
      <c r="F13" s="200" t="s">
        <v>1344</v>
      </c>
      <c r="G13" s="262" t="s">
        <v>1333</v>
      </c>
      <c r="H13" s="268">
        <v>2011</v>
      </c>
    </row>
    <row r="14" spans="1:11">
      <c r="A14" s="197" t="s">
        <v>1469</v>
      </c>
      <c r="B14" s="197" t="s">
        <v>1470</v>
      </c>
      <c r="C14" s="197" t="s">
        <v>1471</v>
      </c>
      <c r="D14" s="197" t="s">
        <v>1616</v>
      </c>
      <c r="E14" s="211">
        <v>74</v>
      </c>
      <c r="F14" s="200" t="s">
        <v>1473</v>
      </c>
      <c r="G14" s="262" t="s">
        <v>1468</v>
      </c>
      <c r="H14" s="268">
        <v>2011</v>
      </c>
    </row>
    <row r="15" spans="1:11">
      <c r="A15" s="197" t="s">
        <v>1502</v>
      </c>
      <c r="B15" s="197" t="s">
        <v>579</v>
      </c>
      <c r="C15" s="197" t="s">
        <v>299</v>
      </c>
      <c r="D15" s="197" t="s">
        <v>300</v>
      </c>
      <c r="E15" s="246" t="s">
        <v>1129</v>
      </c>
      <c r="F15" s="200" t="s">
        <v>1503</v>
      </c>
      <c r="G15" s="262" t="s">
        <v>1501</v>
      </c>
      <c r="H15" s="268">
        <v>2011</v>
      </c>
    </row>
    <row r="16" spans="1:11">
      <c r="A16" s="197" t="s">
        <v>517</v>
      </c>
      <c r="B16" s="197" t="s">
        <v>518</v>
      </c>
      <c r="C16" s="197" t="s">
        <v>519</v>
      </c>
      <c r="D16" s="197" t="s">
        <v>1617</v>
      </c>
      <c r="E16" s="211">
        <v>78</v>
      </c>
      <c r="F16" s="200" t="s">
        <v>521</v>
      </c>
      <c r="G16" s="262" t="s">
        <v>34</v>
      </c>
      <c r="H16" s="268">
        <v>2012</v>
      </c>
    </row>
    <row r="17" spans="1:8">
      <c r="A17" s="197" t="s">
        <v>578</v>
      </c>
      <c r="B17" s="197" t="s">
        <v>579</v>
      </c>
      <c r="C17" s="197" t="s">
        <v>580</v>
      </c>
      <c r="D17" s="197" t="s">
        <v>581</v>
      </c>
      <c r="E17" s="211">
        <v>69</v>
      </c>
      <c r="F17" s="200" t="s">
        <v>582</v>
      </c>
      <c r="G17" s="262" t="s">
        <v>718</v>
      </c>
      <c r="H17" s="268">
        <v>2012</v>
      </c>
    </row>
    <row r="18" spans="1:8">
      <c r="A18" s="197" t="s">
        <v>596</v>
      </c>
      <c r="B18" s="197" t="s">
        <v>597</v>
      </c>
      <c r="C18" s="197" t="s">
        <v>598</v>
      </c>
      <c r="D18" s="197" t="s">
        <v>599</v>
      </c>
      <c r="E18" s="211">
        <v>74</v>
      </c>
      <c r="F18" s="200" t="s">
        <v>600</v>
      </c>
      <c r="G18" s="262" t="s">
        <v>34</v>
      </c>
      <c r="H18" s="268">
        <v>2012</v>
      </c>
    </row>
    <row r="19" spans="1:8">
      <c r="A19" s="197" t="s">
        <v>606</v>
      </c>
      <c r="B19" s="197" t="s">
        <v>607</v>
      </c>
      <c r="C19" s="197" t="s">
        <v>608</v>
      </c>
      <c r="D19" s="197" t="s">
        <v>609</v>
      </c>
      <c r="E19" s="211">
        <v>92</v>
      </c>
      <c r="F19" s="200" t="s">
        <v>610</v>
      </c>
      <c r="G19" s="262" t="s">
        <v>720</v>
      </c>
      <c r="H19" s="268">
        <v>2012</v>
      </c>
    </row>
    <row r="20" spans="1:8">
      <c r="A20" s="197" t="s">
        <v>647</v>
      </c>
      <c r="B20" s="197" t="s">
        <v>648</v>
      </c>
      <c r="C20" s="197" t="s">
        <v>649</v>
      </c>
      <c r="D20" s="197" t="s">
        <v>1618</v>
      </c>
      <c r="E20" s="211">
        <v>38</v>
      </c>
      <c r="F20" s="200" t="s">
        <v>651</v>
      </c>
      <c r="G20" s="262" t="s">
        <v>132</v>
      </c>
      <c r="H20" s="268">
        <v>2012</v>
      </c>
    </row>
    <row r="21" spans="1:8">
      <c r="A21" s="197" t="s">
        <v>733</v>
      </c>
      <c r="B21" s="197" t="s">
        <v>734</v>
      </c>
      <c r="C21" s="197" t="s">
        <v>735</v>
      </c>
      <c r="D21" s="197" t="s">
        <v>1619</v>
      </c>
      <c r="E21" s="211">
        <v>92</v>
      </c>
      <c r="F21" s="200" t="s">
        <v>738</v>
      </c>
      <c r="G21" s="262" t="s">
        <v>40</v>
      </c>
      <c r="H21" s="268">
        <v>2013</v>
      </c>
    </row>
    <row r="22" spans="1:8">
      <c r="A22" s="197" t="s">
        <v>745</v>
      </c>
      <c r="B22" s="197" t="s">
        <v>643</v>
      </c>
      <c r="C22" s="197" t="s">
        <v>746</v>
      </c>
      <c r="D22" s="197" t="s">
        <v>1620</v>
      </c>
      <c r="E22" s="211">
        <v>93</v>
      </c>
      <c r="F22" s="200" t="s">
        <v>749</v>
      </c>
      <c r="G22" s="262" t="s">
        <v>34</v>
      </c>
      <c r="H22" s="268">
        <v>2013</v>
      </c>
    </row>
    <row r="23" spans="1:8">
      <c r="A23" s="197" t="s">
        <v>756</v>
      </c>
      <c r="B23" s="197" t="s">
        <v>545</v>
      </c>
      <c r="C23" s="197" t="s">
        <v>757</v>
      </c>
      <c r="D23" s="197" t="s">
        <v>1621</v>
      </c>
      <c r="E23" s="211">
        <v>78</v>
      </c>
      <c r="F23" s="200" t="s">
        <v>760</v>
      </c>
      <c r="G23" s="262" t="s">
        <v>111</v>
      </c>
      <c r="H23" s="268">
        <v>2013</v>
      </c>
    </row>
    <row r="24" spans="1:8">
      <c r="A24" s="197" t="s">
        <v>761</v>
      </c>
      <c r="B24" s="197" t="s">
        <v>762</v>
      </c>
      <c r="C24" s="197" t="s">
        <v>763</v>
      </c>
      <c r="D24" s="197" t="s">
        <v>764</v>
      </c>
      <c r="E24" s="211">
        <v>69</v>
      </c>
      <c r="F24" s="200" t="s">
        <v>766</v>
      </c>
      <c r="G24" s="262" t="s">
        <v>40</v>
      </c>
      <c r="H24" s="268">
        <v>2013</v>
      </c>
    </row>
    <row r="25" spans="1:8">
      <c r="A25" s="197" t="s">
        <v>767</v>
      </c>
      <c r="B25" s="197" t="s">
        <v>768</v>
      </c>
      <c r="C25" s="197" t="s">
        <v>292</v>
      </c>
      <c r="D25" s="197" t="s">
        <v>294</v>
      </c>
      <c r="E25" s="211" t="s">
        <v>294</v>
      </c>
      <c r="F25" s="200" t="s">
        <v>770</v>
      </c>
      <c r="G25" s="262" t="s">
        <v>46</v>
      </c>
      <c r="H25" s="268">
        <v>2013</v>
      </c>
    </row>
    <row r="26" spans="1:8" ht="30">
      <c r="A26" s="197" t="s">
        <v>811</v>
      </c>
      <c r="B26" s="197" t="s">
        <v>812</v>
      </c>
      <c r="C26" s="197" t="s">
        <v>519</v>
      </c>
      <c r="D26" s="197" t="s">
        <v>1617</v>
      </c>
      <c r="E26" s="211">
        <v>78</v>
      </c>
      <c r="F26" s="200" t="s">
        <v>814</v>
      </c>
      <c r="G26" s="262" t="s">
        <v>34</v>
      </c>
      <c r="H26" s="268">
        <v>2013</v>
      </c>
    </row>
    <row r="27" spans="1:8">
      <c r="A27" s="197" t="s">
        <v>847</v>
      </c>
      <c r="B27" s="197" t="s">
        <v>848</v>
      </c>
      <c r="C27" s="197" t="s">
        <v>757</v>
      </c>
      <c r="D27" s="197" t="s">
        <v>1621</v>
      </c>
      <c r="E27" s="211">
        <v>78</v>
      </c>
      <c r="F27" s="200" t="s">
        <v>849</v>
      </c>
      <c r="G27" s="262" t="s">
        <v>111</v>
      </c>
      <c r="H27" s="268">
        <v>2013</v>
      </c>
    </row>
    <row r="28" spans="1:8">
      <c r="A28" s="197" t="s">
        <v>850</v>
      </c>
      <c r="B28" s="197" t="s">
        <v>851</v>
      </c>
      <c r="C28" s="197" t="s">
        <v>746</v>
      </c>
      <c r="D28" s="197" t="s">
        <v>1620</v>
      </c>
      <c r="E28" s="211">
        <v>93</v>
      </c>
      <c r="F28" s="200" t="s">
        <v>852</v>
      </c>
      <c r="G28" s="262" t="s">
        <v>34</v>
      </c>
      <c r="H28" s="268">
        <v>2013</v>
      </c>
    </row>
    <row r="29" spans="1:8">
      <c r="A29" s="197" t="s">
        <v>920</v>
      </c>
      <c r="B29" s="197" t="s">
        <v>921</v>
      </c>
      <c r="C29" s="197" t="s">
        <v>922</v>
      </c>
      <c r="D29" s="197" t="s">
        <v>923</v>
      </c>
      <c r="E29" s="211" t="s">
        <v>923</v>
      </c>
      <c r="F29" s="200" t="s">
        <v>924</v>
      </c>
      <c r="G29" s="262"/>
      <c r="H29" s="268">
        <v>2014</v>
      </c>
    </row>
    <row r="30" spans="1:8">
      <c r="A30" s="197" t="s">
        <v>936</v>
      </c>
      <c r="B30" s="197" t="s">
        <v>937</v>
      </c>
      <c r="C30" s="197" t="s">
        <v>938</v>
      </c>
      <c r="D30" s="197" t="s">
        <v>1622</v>
      </c>
      <c r="E30" s="211">
        <v>10</v>
      </c>
      <c r="F30" s="200" t="s">
        <v>940</v>
      </c>
      <c r="G30" s="262"/>
      <c r="H30" s="268">
        <v>2014</v>
      </c>
    </row>
    <row r="31" spans="1:8">
      <c r="A31" s="197" t="s">
        <v>941</v>
      </c>
      <c r="B31" s="197" t="s">
        <v>942</v>
      </c>
      <c r="C31" s="197" t="s">
        <v>943</v>
      </c>
      <c r="D31" s="197" t="s">
        <v>1623</v>
      </c>
      <c r="E31" s="211">
        <v>33</v>
      </c>
      <c r="F31" s="200" t="s">
        <v>945</v>
      </c>
      <c r="G31" s="262"/>
      <c r="H31" s="268">
        <v>2014</v>
      </c>
    </row>
    <row r="32" spans="1:8">
      <c r="A32" s="197" t="s">
        <v>971</v>
      </c>
      <c r="B32" s="197" t="s">
        <v>972</v>
      </c>
      <c r="C32" s="197" t="s">
        <v>973</v>
      </c>
      <c r="D32" s="197" t="s">
        <v>786</v>
      </c>
      <c r="E32" s="211" t="s">
        <v>786</v>
      </c>
      <c r="F32" s="200" t="s">
        <v>974</v>
      </c>
      <c r="G32" s="262"/>
      <c r="H32" s="268">
        <v>2014</v>
      </c>
    </row>
    <row r="33" spans="1:9">
      <c r="A33" s="197" t="s">
        <v>1007</v>
      </c>
      <c r="B33" s="197" t="s">
        <v>435</v>
      </c>
      <c r="C33" s="197" t="s">
        <v>746</v>
      </c>
      <c r="D33" s="197" t="s">
        <v>449</v>
      </c>
      <c r="E33" s="211">
        <v>93</v>
      </c>
      <c r="F33" s="200" t="s">
        <v>1009</v>
      </c>
      <c r="G33" s="262"/>
      <c r="H33" s="268">
        <v>2014</v>
      </c>
    </row>
    <row r="34" spans="1:9" ht="30">
      <c r="A34" s="197" t="s">
        <v>1010</v>
      </c>
      <c r="B34" s="197" t="s">
        <v>1011</v>
      </c>
      <c r="C34" s="197" t="s">
        <v>1012</v>
      </c>
      <c r="D34" s="197" t="s">
        <v>407</v>
      </c>
      <c r="E34" s="211">
        <v>75</v>
      </c>
      <c r="F34" s="200" t="s">
        <v>1013</v>
      </c>
      <c r="G34" s="262"/>
      <c r="H34" s="268">
        <v>2014</v>
      </c>
    </row>
    <row r="35" spans="1:9">
      <c r="A35" s="197" t="s">
        <v>1014</v>
      </c>
      <c r="B35" s="197" t="s">
        <v>1015</v>
      </c>
      <c r="C35" s="197" t="s">
        <v>1016</v>
      </c>
      <c r="D35" s="197" t="s">
        <v>1624</v>
      </c>
      <c r="E35" s="211">
        <v>38</v>
      </c>
      <c r="F35" s="200" t="s">
        <v>1018</v>
      </c>
      <c r="G35" s="262"/>
      <c r="H35" s="268">
        <v>2014</v>
      </c>
    </row>
    <row r="36" spans="1:9">
      <c r="A36" s="197" t="s">
        <v>1131</v>
      </c>
      <c r="B36" s="197" t="s">
        <v>1132</v>
      </c>
      <c r="C36" s="197" t="s">
        <v>1133</v>
      </c>
      <c r="D36" s="197" t="s">
        <v>449</v>
      </c>
      <c r="E36" s="211">
        <v>93</v>
      </c>
      <c r="F36" s="200" t="s">
        <v>1134</v>
      </c>
      <c r="G36" s="262" t="s">
        <v>34</v>
      </c>
      <c r="H36" s="268">
        <v>2015</v>
      </c>
    </row>
    <row r="37" spans="1:9">
      <c r="A37" s="197" t="s">
        <v>1283</v>
      </c>
      <c r="B37" s="197" t="s">
        <v>1284</v>
      </c>
      <c r="C37" s="197" t="s">
        <v>1285</v>
      </c>
      <c r="D37" s="197" t="s">
        <v>1286</v>
      </c>
      <c r="E37" s="211">
        <v>30</v>
      </c>
      <c r="F37" s="200" t="s">
        <v>1288</v>
      </c>
      <c r="G37" s="262" t="s">
        <v>1289</v>
      </c>
      <c r="H37" s="268">
        <v>2015</v>
      </c>
    </row>
    <row r="38" spans="1:9">
      <c r="A38" s="197" t="s">
        <v>1307</v>
      </c>
      <c r="B38" s="197" t="s">
        <v>1308</v>
      </c>
      <c r="C38" s="197" t="s">
        <v>763</v>
      </c>
      <c r="D38" s="197" t="s">
        <v>509</v>
      </c>
      <c r="E38" s="211">
        <v>69</v>
      </c>
      <c r="F38" s="200" t="s">
        <v>1309</v>
      </c>
      <c r="G38" s="262" t="s">
        <v>1213</v>
      </c>
      <c r="H38" s="268">
        <v>2015</v>
      </c>
    </row>
    <row r="39" spans="1:9">
      <c r="A39" s="197" t="s">
        <v>789</v>
      </c>
      <c r="B39" s="197" t="s">
        <v>790</v>
      </c>
      <c r="C39" s="197" t="s">
        <v>791</v>
      </c>
      <c r="D39" s="197" t="s">
        <v>1625</v>
      </c>
      <c r="E39" s="211">
        <v>26</v>
      </c>
      <c r="F39" s="200" t="s">
        <v>793</v>
      </c>
      <c r="G39" s="262" t="s">
        <v>53</v>
      </c>
      <c r="H39" s="268">
        <v>2013</v>
      </c>
      <c r="I39" t="s">
        <v>1516</v>
      </c>
    </row>
    <row r="40" spans="1:9" ht="30">
      <c r="A40" s="197" t="s">
        <v>907</v>
      </c>
      <c r="B40" s="197" t="s">
        <v>778</v>
      </c>
      <c r="C40" s="197" t="s">
        <v>908</v>
      </c>
      <c r="D40" s="197" t="s">
        <v>678</v>
      </c>
      <c r="E40" s="246" t="s">
        <v>1129</v>
      </c>
      <c r="F40" s="200" t="s">
        <v>1574</v>
      </c>
      <c r="G40" s="262" t="s">
        <v>40</v>
      </c>
      <c r="H40" s="268">
        <v>2013</v>
      </c>
      <c r="I40" s="263" t="s">
        <v>1509</v>
      </c>
    </row>
    <row r="41" spans="1:9">
      <c r="A41" s="197" t="s">
        <v>98</v>
      </c>
      <c r="B41" s="197"/>
      <c r="C41" s="197" t="s">
        <v>96</v>
      </c>
      <c r="D41" s="197" t="s">
        <v>97</v>
      </c>
      <c r="E41" s="211">
        <v>69</v>
      </c>
      <c r="F41" s="197" t="s">
        <v>1523</v>
      </c>
      <c r="G41" s="262" t="s">
        <v>34</v>
      </c>
      <c r="H41" s="268">
        <v>2008</v>
      </c>
      <c r="I41" t="s">
        <v>1523</v>
      </c>
    </row>
    <row r="42" spans="1:9">
      <c r="A42" s="197" t="s">
        <v>1398</v>
      </c>
      <c r="B42" s="197" t="s">
        <v>1399</v>
      </c>
      <c r="C42" s="197" t="s">
        <v>922</v>
      </c>
      <c r="D42" s="197" t="s">
        <v>209</v>
      </c>
      <c r="E42" s="211" t="s">
        <v>209</v>
      </c>
      <c r="F42" s="200" t="s">
        <v>1400</v>
      </c>
      <c r="G42" s="262" t="s">
        <v>1402</v>
      </c>
      <c r="H42" s="268">
        <v>2011</v>
      </c>
      <c r="I42" t="s">
        <v>1524</v>
      </c>
    </row>
    <row r="43" spans="1:9" ht="30">
      <c r="A43" s="197" t="s">
        <v>1416</v>
      </c>
      <c r="B43" s="197" t="s">
        <v>1417</v>
      </c>
      <c r="C43" s="197" t="s">
        <v>1418</v>
      </c>
      <c r="D43" s="197" t="s">
        <v>1419</v>
      </c>
      <c r="E43" s="211">
        <v>91</v>
      </c>
      <c r="F43" s="200" t="s">
        <v>1420</v>
      </c>
      <c r="G43" s="262" t="s">
        <v>1402</v>
      </c>
      <c r="H43" s="268">
        <v>2011</v>
      </c>
      <c r="I43" t="s">
        <v>1526</v>
      </c>
    </row>
    <row r="44" spans="1:9" ht="30">
      <c r="A44" s="197" t="s">
        <v>1497</v>
      </c>
      <c r="B44" s="197" t="s">
        <v>1498</v>
      </c>
      <c r="C44" s="197" t="s">
        <v>922</v>
      </c>
      <c r="D44" s="197" t="s">
        <v>923</v>
      </c>
      <c r="E44" s="211" t="s">
        <v>923</v>
      </c>
      <c r="F44" s="200" t="s">
        <v>1499</v>
      </c>
      <c r="G44" s="262" t="s">
        <v>1501</v>
      </c>
      <c r="H44" s="268">
        <v>2011</v>
      </c>
      <c r="I44" t="s">
        <v>1529</v>
      </c>
    </row>
    <row r="45" spans="1:9">
      <c r="A45" s="197" t="s">
        <v>666</v>
      </c>
      <c r="B45" s="197" t="s">
        <v>667</v>
      </c>
      <c r="C45" s="197" t="s">
        <v>486</v>
      </c>
      <c r="D45" s="197" t="s">
        <v>487</v>
      </c>
      <c r="E45" s="211">
        <v>63</v>
      </c>
      <c r="F45" s="200" t="s">
        <v>668</v>
      </c>
      <c r="G45" s="262" t="s">
        <v>713</v>
      </c>
      <c r="H45" s="268">
        <v>2012</v>
      </c>
      <c r="I45" t="s">
        <v>1529</v>
      </c>
    </row>
    <row r="46" spans="1:9">
      <c r="A46" s="197" t="s">
        <v>501</v>
      </c>
      <c r="B46" s="197" t="s">
        <v>502</v>
      </c>
      <c r="C46" s="197" t="s">
        <v>503</v>
      </c>
      <c r="D46" s="200" t="s">
        <v>1626</v>
      </c>
      <c r="E46" s="211">
        <v>45</v>
      </c>
      <c r="F46" s="200" t="s">
        <v>505</v>
      </c>
      <c r="G46" s="262" t="s">
        <v>132</v>
      </c>
      <c r="H46" s="268">
        <v>2012</v>
      </c>
    </row>
    <row r="47" spans="1:9">
      <c r="A47" s="197" t="s">
        <v>131</v>
      </c>
      <c r="B47" s="197"/>
      <c r="C47" s="197" t="s">
        <v>126</v>
      </c>
      <c r="D47" s="197" t="s">
        <v>1627</v>
      </c>
      <c r="E47" s="211">
        <v>93</v>
      </c>
      <c r="F47" s="200" t="s">
        <v>128</v>
      </c>
      <c r="G47" s="262" t="s">
        <v>132</v>
      </c>
      <c r="H47" s="268">
        <v>2008</v>
      </c>
    </row>
    <row r="48" spans="1:9" ht="30">
      <c r="A48" s="197" t="s">
        <v>925</v>
      </c>
      <c r="B48" s="197" t="s">
        <v>926</v>
      </c>
      <c r="C48" s="197" t="s">
        <v>927</v>
      </c>
      <c r="D48" s="197" t="s">
        <v>928</v>
      </c>
      <c r="E48" s="211">
        <v>38</v>
      </c>
      <c r="F48" s="200" t="s">
        <v>929</v>
      </c>
      <c r="G48" s="262"/>
      <c r="H48" s="268">
        <v>2014</v>
      </c>
      <c r="I48" t="s">
        <v>1532</v>
      </c>
    </row>
    <row r="49" spans="1:9">
      <c r="A49" s="197" t="s">
        <v>794</v>
      </c>
      <c r="B49" s="197" t="s">
        <v>795</v>
      </c>
      <c r="C49" s="197" t="s">
        <v>796</v>
      </c>
      <c r="D49" s="197" t="s">
        <v>1628</v>
      </c>
      <c r="E49" s="211">
        <v>43</v>
      </c>
      <c r="F49" s="200" t="s">
        <v>799</v>
      </c>
      <c r="G49" s="261" t="s">
        <v>1573</v>
      </c>
      <c r="H49" s="268">
        <v>2013</v>
      </c>
      <c r="I49" t="s">
        <v>1543</v>
      </c>
    </row>
    <row r="50" spans="1:9">
      <c r="A50" s="196" t="s">
        <v>27</v>
      </c>
      <c r="B50" s="196"/>
      <c r="C50" s="196" t="s">
        <v>26</v>
      </c>
      <c r="D50" s="265" t="s">
        <v>1568</v>
      </c>
      <c r="E50" s="211">
        <v>30</v>
      </c>
      <c r="F50" s="264"/>
      <c r="G50" s="267" t="s">
        <v>13</v>
      </c>
      <c r="H50" s="268">
        <v>2007</v>
      </c>
      <c r="I50" t="s">
        <v>1538</v>
      </c>
    </row>
    <row r="51" spans="1:9">
      <c r="A51" s="197" t="s">
        <v>984</v>
      </c>
      <c r="B51" s="197" t="s">
        <v>405</v>
      </c>
      <c r="C51" s="197" t="s">
        <v>985</v>
      </c>
      <c r="D51" s="197" t="s">
        <v>581</v>
      </c>
      <c r="E51" s="211">
        <v>69</v>
      </c>
      <c r="F51" s="200" t="s">
        <v>986</v>
      </c>
      <c r="G51" s="261" t="s">
        <v>1575</v>
      </c>
      <c r="H51" s="268">
        <v>2014</v>
      </c>
      <c r="I51" t="s">
        <v>1541</v>
      </c>
    </row>
    <row r="52" spans="1:9">
      <c r="A52" s="197" t="s">
        <v>1100</v>
      </c>
      <c r="B52" s="197" t="s">
        <v>1101</v>
      </c>
      <c r="C52" s="197" t="s">
        <v>1102</v>
      </c>
      <c r="D52" s="197" t="s">
        <v>1103</v>
      </c>
      <c r="E52" s="211">
        <v>41</v>
      </c>
      <c r="F52" s="200" t="s">
        <v>1105</v>
      </c>
      <c r="G52" s="262" t="s">
        <v>744</v>
      </c>
      <c r="H52" s="268">
        <v>2015</v>
      </c>
    </row>
  </sheetData>
  <pageMargins left="0.7" right="0.7" top="0.75" bottom="0.75" header="0.3" footer="0.3"/>
  <pageSetup paperSize="9" orientation="portrait" verticalDpi="0" r:id="rId1"/>
  <ignoredErrors>
    <ignoredError sqref="E3 E5 E15 E40" numberStoredAsText="1"/>
  </ignoredErrors>
</worksheet>
</file>

<file path=xl/worksheets/sheet15.xml><?xml version="1.0" encoding="utf-8"?>
<worksheet xmlns="http://schemas.openxmlformats.org/spreadsheetml/2006/main" xmlns:r="http://schemas.openxmlformats.org/officeDocument/2006/relationships">
  <sheetPr codeName="Feuil15"/>
  <dimension ref="A1:K11"/>
  <sheetViews>
    <sheetView zoomScaleNormal="100" workbookViewId="0">
      <pane ySplit="1" topLeftCell="A2" activePane="bottomLeft" state="frozen"/>
      <selection pane="bottomLeft" activeCell="A2" sqref="A2:XFD2"/>
    </sheetView>
  </sheetViews>
  <sheetFormatPr baseColWidth="10" defaultRowHeight="15"/>
  <cols>
    <col min="1" max="1" width="16.28515625" bestFit="1" customWidth="1"/>
    <col min="2" max="2" width="8.7109375" bestFit="1" customWidth="1"/>
    <col min="3" max="3" width="23.28515625" bestFit="1" customWidth="1"/>
    <col min="4" max="4" width="23.140625" bestFit="1" customWidth="1"/>
    <col min="5" max="5" width="14" bestFit="1" customWidth="1"/>
    <col min="6" max="6" width="65.7109375" customWidth="1"/>
    <col min="7" max="7" width="18" bestFit="1" customWidth="1"/>
    <col min="8" max="8" width="6" bestFit="1" customWidth="1"/>
    <col min="9" max="9" width="26.5703125" bestFit="1" customWidth="1"/>
  </cols>
  <sheetData>
    <row r="1" spans="1:11" s="72" customFormat="1" ht="15.75">
      <c r="A1" s="249" t="s">
        <v>722</v>
      </c>
      <c r="B1" s="249" t="s">
        <v>723</v>
      </c>
      <c r="C1" s="249" t="s">
        <v>1094</v>
      </c>
      <c r="D1" s="250" t="s">
        <v>1095</v>
      </c>
      <c r="E1" s="251" t="s">
        <v>1559</v>
      </c>
      <c r="F1" s="252" t="s">
        <v>1096</v>
      </c>
      <c r="G1" s="250" t="s">
        <v>1099</v>
      </c>
      <c r="H1" s="253" t="s">
        <v>1097</v>
      </c>
      <c r="I1" s="182"/>
      <c r="J1" s="183"/>
      <c r="K1" s="182"/>
    </row>
    <row r="2" spans="1:11" ht="45">
      <c r="A2" s="269" t="s">
        <v>66</v>
      </c>
      <c r="B2" s="270"/>
      <c r="C2" s="196" t="s">
        <v>28</v>
      </c>
      <c r="D2" s="196" t="s">
        <v>29</v>
      </c>
      <c r="E2" s="264">
        <v>39</v>
      </c>
      <c r="F2" s="266" t="s">
        <v>64</v>
      </c>
      <c r="G2" s="267" t="s">
        <v>34</v>
      </c>
      <c r="H2" s="262">
        <v>2007</v>
      </c>
    </row>
    <row r="3" spans="1:11" ht="30">
      <c r="A3" s="271" t="s">
        <v>221</v>
      </c>
      <c r="B3" s="272"/>
      <c r="C3" s="200" t="s">
        <v>215</v>
      </c>
      <c r="D3" s="200" t="s">
        <v>1576</v>
      </c>
      <c r="E3" s="214">
        <v>13</v>
      </c>
      <c r="F3" s="200" t="s">
        <v>218</v>
      </c>
      <c r="G3" s="262" t="s">
        <v>53</v>
      </c>
      <c r="H3" s="262">
        <v>2009</v>
      </c>
    </row>
    <row r="4" spans="1:11">
      <c r="A4" s="273" t="s">
        <v>1408</v>
      </c>
      <c r="B4" s="274" t="s">
        <v>1409</v>
      </c>
      <c r="C4" s="197" t="s">
        <v>1410</v>
      </c>
      <c r="D4" s="197" t="s">
        <v>407</v>
      </c>
      <c r="E4" s="264">
        <v>75</v>
      </c>
      <c r="F4" s="200" t="s">
        <v>1411</v>
      </c>
      <c r="G4" s="262" t="s">
        <v>1402</v>
      </c>
      <c r="H4" s="262">
        <v>2011</v>
      </c>
    </row>
    <row r="5" spans="1:11" ht="30">
      <c r="A5" s="273" t="s">
        <v>1413</v>
      </c>
      <c r="B5" s="274" t="s">
        <v>1059</v>
      </c>
      <c r="C5" s="197" t="s">
        <v>96</v>
      </c>
      <c r="D5" s="197" t="s">
        <v>1577</v>
      </c>
      <c r="E5" s="264">
        <v>78</v>
      </c>
      <c r="F5" s="200" t="s">
        <v>1415</v>
      </c>
      <c r="G5" s="262" t="s">
        <v>1402</v>
      </c>
      <c r="H5" s="262">
        <v>2011</v>
      </c>
    </row>
    <row r="6" spans="1:11" ht="30">
      <c r="A6" s="273" t="s">
        <v>1422</v>
      </c>
      <c r="B6" s="274" t="s">
        <v>1481</v>
      </c>
      <c r="C6" s="197" t="s">
        <v>1482</v>
      </c>
      <c r="D6" s="197" t="s">
        <v>663</v>
      </c>
      <c r="E6" s="264" t="s">
        <v>663</v>
      </c>
      <c r="F6" s="200" t="s">
        <v>1483</v>
      </c>
      <c r="G6" s="262" t="s">
        <v>1480</v>
      </c>
      <c r="H6" s="262">
        <v>2011</v>
      </c>
    </row>
    <row r="7" spans="1:11">
      <c r="A7" s="197" t="s">
        <v>842</v>
      </c>
      <c r="B7" s="277" t="s">
        <v>843</v>
      </c>
      <c r="C7" s="197" t="s">
        <v>844</v>
      </c>
      <c r="D7" s="197" t="s">
        <v>278</v>
      </c>
      <c r="E7" s="264" t="s">
        <v>278</v>
      </c>
      <c r="F7" s="200" t="s">
        <v>846</v>
      </c>
      <c r="G7" s="262" t="s">
        <v>172</v>
      </c>
      <c r="H7" s="262">
        <v>2013</v>
      </c>
    </row>
    <row r="8" spans="1:11">
      <c r="A8" s="197" t="s">
        <v>842</v>
      </c>
      <c r="B8" s="277" t="s">
        <v>1003</v>
      </c>
      <c r="C8" s="197" t="s">
        <v>1004</v>
      </c>
      <c r="D8" s="197" t="s">
        <v>278</v>
      </c>
      <c r="E8" s="264" t="s">
        <v>278</v>
      </c>
      <c r="F8" s="200" t="s">
        <v>1005</v>
      </c>
      <c r="G8" s="262"/>
      <c r="H8" s="262">
        <v>2014</v>
      </c>
    </row>
    <row r="9" spans="1:11">
      <c r="A9" s="205" t="s">
        <v>1136</v>
      </c>
      <c r="B9" s="275" t="s">
        <v>1137</v>
      </c>
      <c r="C9" s="197" t="s">
        <v>1138</v>
      </c>
      <c r="D9" s="197" t="s">
        <v>1629</v>
      </c>
      <c r="E9" s="264" t="s">
        <v>287</v>
      </c>
      <c r="F9" s="200" t="s">
        <v>1141</v>
      </c>
      <c r="G9" s="262"/>
      <c r="H9" s="262">
        <v>2015</v>
      </c>
    </row>
    <row r="10" spans="1:11">
      <c r="A10" s="205" t="s">
        <v>1248</v>
      </c>
      <c r="B10" s="275" t="s">
        <v>1249</v>
      </c>
      <c r="C10" s="197" t="s">
        <v>1250</v>
      </c>
      <c r="D10" s="197" t="s">
        <v>1251</v>
      </c>
      <c r="E10" s="264" t="s">
        <v>1252</v>
      </c>
      <c r="F10" s="200" t="s">
        <v>1253</v>
      </c>
      <c r="G10" s="262" t="s">
        <v>1183</v>
      </c>
      <c r="H10" s="262">
        <v>2015</v>
      </c>
      <c r="I10" t="s">
        <v>1533</v>
      </c>
    </row>
    <row r="11" spans="1:11">
      <c r="A11" s="271" t="s">
        <v>1032</v>
      </c>
      <c r="B11" s="276" t="s">
        <v>1033</v>
      </c>
      <c r="C11" s="197" t="s">
        <v>763</v>
      </c>
      <c r="D11" s="197" t="s">
        <v>509</v>
      </c>
      <c r="E11" s="264">
        <v>69</v>
      </c>
      <c r="F11" s="200" t="s">
        <v>1035</v>
      </c>
      <c r="G11" s="261" t="s">
        <v>111</v>
      </c>
      <c r="H11" s="262">
        <v>2014</v>
      </c>
      <c r="I11" t="s">
        <v>1549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sheetPr codeName="Feuil16"/>
  <dimension ref="A1:K48"/>
  <sheetViews>
    <sheetView zoomScale="80" zoomScaleNormal="80" workbookViewId="0">
      <pane ySplit="1" topLeftCell="A11" activePane="bottomLeft" state="frozen"/>
      <selection pane="bottomLeft" activeCell="A2" sqref="A2:XFD2"/>
    </sheetView>
  </sheetViews>
  <sheetFormatPr baseColWidth="10" defaultRowHeight="15"/>
  <cols>
    <col min="1" max="1" width="18.5703125" bestFit="1" customWidth="1"/>
    <col min="3" max="3" width="28.7109375" bestFit="1" customWidth="1"/>
    <col min="4" max="4" width="22.5703125" bestFit="1" customWidth="1"/>
    <col min="5" max="5" width="14" bestFit="1" customWidth="1"/>
    <col min="6" max="6" width="65.7109375" customWidth="1"/>
    <col min="7" max="7" width="24.28515625" bestFit="1" customWidth="1"/>
    <col min="8" max="8" width="6" bestFit="1" customWidth="1"/>
    <col min="9" max="9" width="13.5703125" customWidth="1"/>
  </cols>
  <sheetData>
    <row r="1" spans="1:11" s="72" customFormat="1" ht="15.75">
      <c r="A1" s="249" t="s">
        <v>722</v>
      </c>
      <c r="B1" s="249" t="s">
        <v>723</v>
      </c>
      <c r="C1" s="249" t="s">
        <v>1094</v>
      </c>
      <c r="D1" s="250" t="s">
        <v>1095</v>
      </c>
      <c r="E1" s="251" t="s">
        <v>1559</v>
      </c>
      <c r="F1" s="252" t="s">
        <v>1096</v>
      </c>
      <c r="G1" s="250" t="s">
        <v>1099</v>
      </c>
      <c r="H1" s="253" t="s">
        <v>1097</v>
      </c>
      <c r="I1" s="182"/>
      <c r="J1" s="183"/>
      <c r="K1" s="182"/>
    </row>
    <row r="2" spans="1:11" ht="45">
      <c r="A2" s="197" t="s">
        <v>139</v>
      </c>
      <c r="B2" s="197"/>
      <c r="C2" s="197" t="s">
        <v>134</v>
      </c>
      <c r="D2" s="197" t="s">
        <v>135</v>
      </c>
      <c r="E2" s="211">
        <v>75</v>
      </c>
      <c r="F2" s="200" t="s">
        <v>136</v>
      </c>
      <c r="G2" s="262" t="s">
        <v>132</v>
      </c>
      <c r="H2" s="268">
        <v>2008</v>
      </c>
    </row>
    <row r="3" spans="1:11">
      <c r="A3" s="197" t="s">
        <v>228</v>
      </c>
      <c r="B3" s="200"/>
      <c r="C3" s="200" t="s">
        <v>222</v>
      </c>
      <c r="D3" s="200" t="s">
        <v>1630</v>
      </c>
      <c r="E3" s="211">
        <v>59</v>
      </c>
      <c r="F3" s="200" t="s">
        <v>225</v>
      </c>
      <c r="G3" s="262" t="s">
        <v>53</v>
      </c>
      <c r="H3" s="268">
        <v>2009</v>
      </c>
    </row>
    <row r="4" spans="1:11" ht="30">
      <c r="A4" s="197" t="s">
        <v>271</v>
      </c>
      <c r="B4" s="200"/>
      <c r="C4" s="200" t="s">
        <v>266</v>
      </c>
      <c r="D4" s="200" t="s">
        <v>267</v>
      </c>
      <c r="E4" s="211">
        <v>93</v>
      </c>
      <c r="F4" s="200" t="s">
        <v>268</v>
      </c>
      <c r="G4" s="262" t="s">
        <v>132</v>
      </c>
      <c r="H4" s="268">
        <v>2009</v>
      </c>
    </row>
    <row r="5" spans="1:11" ht="30">
      <c r="A5" s="197" t="s">
        <v>291</v>
      </c>
      <c r="B5" s="200"/>
      <c r="C5" s="200" t="s">
        <v>286</v>
      </c>
      <c r="D5" s="200" t="s">
        <v>287</v>
      </c>
      <c r="E5" s="211" t="s">
        <v>287</v>
      </c>
      <c r="F5" s="200" t="s">
        <v>288</v>
      </c>
      <c r="G5" s="262" t="s">
        <v>46</v>
      </c>
      <c r="H5" s="268">
        <v>2009</v>
      </c>
    </row>
    <row r="6" spans="1:11">
      <c r="A6" s="197" t="s">
        <v>311</v>
      </c>
      <c r="B6" s="200"/>
      <c r="C6" s="200" t="s">
        <v>305</v>
      </c>
      <c r="D6" s="200" t="s">
        <v>1631</v>
      </c>
      <c r="E6" s="211">
        <v>74</v>
      </c>
      <c r="F6" s="200" t="s">
        <v>308</v>
      </c>
      <c r="G6" s="262" t="s">
        <v>40</v>
      </c>
      <c r="H6" s="268">
        <v>2009</v>
      </c>
    </row>
    <row r="7" spans="1:11" ht="60">
      <c r="A7" s="197" t="s">
        <v>333</v>
      </c>
      <c r="B7" s="200"/>
      <c r="C7" s="200" t="s">
        <v>330</v>
      </c>
      <c r="D7" s="200"/>
      <c r="E7" s="211">
        <v>25</v>
      </c>
      <c r="F7" s="200" t="s">
        <v>331</v>
      </c>
      <c r="G7" s="262" t="s">
        <v>34</v>
      </c>
      <c r="H7" s="268">
        <v>2009</v>
      </c>
    </row>
    <row r="8" spans="1:11" ht="45">
      <c r="A8" s="197" t="s">
        <v>339</v>
      </c>
      <c r="B8" s="200"/>
      <c r="C8" s="200" t="s">
        <v>335</v>
      </c>
      <c r="D8" s="200" t="s">
        <v>336</v>
      </c>
      <c r="E8" s="211" t="s">
        <v>336</v>
      </c>
      <c r="F8" s="200" t="s">
        <v>337</v>
      </c>
      <c r="G8" s="262" t="s">
        <v>258</v>
      </c>
      <c r="H8" s="268">
        <v>2009</v>
      </c>
    </row>
    <row r="9" spans="1:11">
      <c r="A9" s="197" t="s">
        <v>385</v>
      </c>
      <c r="B9" s="197" t="s">
        <v>386</v>
      </c>
      <c r="C9" s="197" t="s">
        <v>387</v>
      </c>
      <c r="D9" s="197" t="s">
        <v>388</v>
      </c>
      <c r="E9" s="211">
        <v>92</v>
      </c>
      <c r="F9" s="200" t="s">
        <v>389</v>
      </c>
      <c r="G9" s="262" t="s">
        <v>364</v>
      </c>
      <c r="H9" s="268">
        <v>2010</v>
      </c>
    </row>
    <row r="10" spans="1:11">
      <c r="A10" s="197" t="s">
        <v>391</v>
      </c>
      <c r="B10" s="197" t="s">
        <v>392</v>
      </c>
      <c r="C10" s="197" t="s">
        <v>393</v>
      </c>
      <c r="D10" s="197" t="s">
        <v>394</v>
      </c>
      <c r="E10" s="211">
        <v>78</v>
      </c>
      <c r="F10" s="200" t="s">
        <v>395</v>
      </c>
      <c r="G10" s="262" t="s">
        <v>397</v>
      </c>
      <c r="H10" s="268">
        <v>2010</v>
      </c>
    </row>
    <row r="11" spans="1:11">
      <c r="A11" s="197" t="s">
        <v>404</v>
      </c>
      <c r="B11" s="197" t="s">
        <v>405</v>
      </c>
      <c r="C11" s="197" t="s">
        <v>406</v>
      </c>
      <c r="D11" s="197" t="s">
        <v>407</v>
      </c>
      <c r="E11" s="211">
        <v>75</v>
      </c>
      <c r="F11" s="200" t="s">
        <v>408</v>
      </c>
      <c r="G11" s="262" t="s">
        <v>397</v>
      </c>
      <c r="H11" s="268">
        <v>2010</v>
      </c>
    </row>
    <row r="12" spans="1:11">
      <c r="A12" s="197" t="s">
        <v>421</v>
      </c>
      <c r="B12" s="197" t="s">
        <v>422</v>
      </c>
      <c r="C12" s="197" t="s">
        <v>423</v>
      </c>
      <c r="D12" s="197" t="s">
        <v>424</v>
      </c>
      <c r="E12" s="211">
        <v>95</v>
      </c>
      <c r="F12" s="200" t="s">
        <v>425</v>
      </c>
      <c r="G12" s="262" t="s">
        <v>403</v>
      </c>
      <c r="H12" s="268">
        <v>2010</v>
      </c>
    </row>
    <row r="13" spans="1:11" ht="30">
      <c r="A13" s="197" t="s">
        <v>427</v>
      </c>
      <c r="B13" s="197" t="s">
        <v>428</v>
      </c>
      <c r="C13" s="197" t="s">
        <v>429</v>
      </c>
      <c r="D13" s="197" t="s">
        <v>430</v>
      </c>
      <c r="E13" s="211">
        <v>50</v>
      </c>
      <c r="F13" s="200" t="s">
        <v>431</v>
      </c>
      <c r="G13" s="262" t="s">
        <v>433</v>
      </c>
      <c r="H13" s="268">
        <v>2010</v>
      </c>
    </row>
    <row r="14" spans="1:11">
      <c r="A14" s="197" t="s">
        <v>457</v>
      </c>
      <c r="B14" s="197" t="s">
        <v>458</v>
      </c>
      <c r="C14" s="197" t="s">
        <v>459</v>
      </c>
      <c r="D14" s="197" t="s">
        <v>437</v>
      </c>
      <c r="E14" s="211" t="s">
        <v>437</v>
      </c>
      <c r="F14" s="200" t="s">
        <v>460</v>
      </c>
      <c r="G14" s="262" t="s">
        <v>377</v>
      </c>
      <c r="H14" s="268">
        <v>2010</v>
      </c>
    </row>
    <row r="15" spans="1:11">
      <c r="A15" s="197" t="s">
        <v>1381</v>
      </c>
      <c r="B15" s="197" t="s">
        <v>1382</v>
      </c>
      <c r="C15" s="197" t="s">
        <v>1383</v>
      </c>
      <c r="D15" s="197" t="s">
        <v>1597</v>
      </c>
      <c r="E15" s="211">
        <v>69</v>
      </c>
      <c r="F15" s="200" t="s">
        <v>1385</v>
      </c>
      <c r="G15" s="262" t="s">
        <v>1387</v>
      </c>
      <c r="H15" s="268">
        <v>2011</v>
      </c>
    </row>
    <row r="16" spans="1:11" ht="30">
      <c r="A16" s="197" t="s">
        <v>1488</v>
      </c>
      <c r="B16" s="197" t="s">
        <v>453</v>
      </c>
      <c r="C16" s="197" t="s">
        <v>1489</v>
      </c>
      <c r="D16" s="197" t="s">
        <v>1490</v>
      </c>
      <c r="E16" s="211" t="s">
        <v>1569</v>
      </c>
      <c r="F16" s="200" t="s">
        <v>1491</v>
      </c>
      <c r="G16" s="262" t="s">
        <v>1480</v>
      </c>
      <c r="H16" s="268">
        <v>2011</v>
      </c>
    </row>
    <row r="17" spans="1:8">
      <c r="A17" s="197" t="s">
        <v>490</v>
      </c>
      <c r="B17" s="197" t="s">
        <v>491</v>
      </c>
      <c r="C17" s="197" t="s">
        <v>492</v>
      </c>
      <c r="D17" s="197" t="s">
        <v>493</v>
      </c>
      <c r="E17" s="211">
        <v>44</v>
      </c>
      <c r="F17" s="200" t="s">
        <v>494</v>
      </c>
      <c r="G17" s="262" t="s">
        <v>714</v>
      </c>
      <c r="H17" s="268">
        <v>2012</v>
      </c>
    </row>
    <row r="18" spans="1:8" ht="30">
      <c r="A18" s="197" t="s">
        <v>496</v>
      </c>
      <c r="B18" s="197" t="s">
        <v>497</v>
      </c>
      <c r="C18" s="197" t="s">
        <v>498</v>
      </c>
      <c r="D18" s="197" t="s">
        <v>278</v>
      </c>
      <c r="E18" s="211" t="s">
        <v>278</v>
      </c>
      <c r="F18" s="200" t="s">
        <v>499</v>
      </c>
      <c r="G18" s="262" t="s">
        <v>715</v>
      </c>
      <c r="H18" s="268">
        <v>2012</v>
      </c>
    </row>
    <row r="19" spans="1:8">
      <c r="A19" s="197" t="s">
        <v>549</v>
      </c>
      <c r="B19" s="197" t="s">
        <v>550</v>
      </c>
      <c r="C19" s="197" t="s">
        <v>551</v>
      </c>
      <c r="D19" s="197" t="s">
        <v>552</v>
      </c>
      <c r="E19" s="211">
        <v>69</v>
      </c>
      <c r="F19" s="200" t="s">
        <v>553</v>
      </c>
      <c r="G19" s="262" t="s">
        <v>132</v>
      </c>
      <c r="H19" s="268">
        <v>2012</v>
      </c>
    </row>
    <row r="20" spans="1:8">
      <c r="A20" s="197" t="s">
        <v>567</v>
      </c>
      <c r="B20" s="197" t="s">
        <v>568</v>
      </c>
      <c r="C20" s="197" t="s">
        <v>569</v>
      </c>
      <c r="D20" s="197" t="s">
        <v>570</v>
      </c>
      <c r="E20" s="211">
        <v>13</v>
      </c>
      <c r="F20" s="200" t="s">
        <v>571</v>
      </c>
      <c r="G20" s="262" t="s">
        <v>717</v>
      </c>
      <c r="H20" s="268">
        <v>2012</v>
      </c>
    </row>
    <row r="21" spans="1:8">
      <c r="A21" s="197" t="s">
        <v>584</v>
      </c>
      <c r="B21" s="197" t="s">
        <v>585</v>
      </c>
      <c r="C21" s="197" t="s">
        <v>586</v>
      </c>
      <c r="D21" s="197" t="s">
        <v>587</v>
      </c>
      <c r="E21" s="211">
        <v>92</v>
      </c>
      <c r="F21" s="200" t="s">
        <v>588</v>
      </c>
      <c r="G21" s="262" t="s">
        <v>34</v>
      </c>
      <c r="H21" s="268">
        <v>2012</v>
      </c>
    </row>
    <row r="22" spans="1:8">
      <c r="A22" s="197" t="s">
        <v>602</v>
      </c>
      <c r="B22" s="197" t="s">
        <v>603</v>
      </c>
      <c r="C22" s="197" t="s">
        <v>134</v>
      </c>
      <c r="D22" s="197" t="s">
        <v>604</v>
      </c>
      <c r="E22" s="211" t="s">
        <v>437</v>
      </c>
      <c r="F22" s="200" t="s">
        <v>605</v>
      </c>
      <c r="G22" s="262" t="s">
        <v>719</v>
      </c>
      <c r="H22" s="268">
        <v>2012</v>
      </c>
    </row>
    <row r="23" spans="1:8">
      <c r="A23" s="197" t="s">
        <v>611</v>
      </c>
      <c r="B23" s="197" t="s">
        <v>612</v>
      </c>
      <c r="C23" s="197" t="s">
        <v>613</v>
      </c>
      <c r="D23" s="197" t="s">
        <v>614</v>
      </c>
      <c r="E23" s="211">
        <v>38</v>
      </c>
      <c r="F23" s="200" t="s">
        <v>615</v>
      </c>
      <c r="G23" s="262" t="s">
        <v>716</v>
      </c>
      <c r="H23" s="268">
        <v>2012</v>
      </c>
    </row>
    <row r="24" spans="1:8">
      <c r="A24" s="197" t="s">
        <v>622</v>
      </c>
      <c r="B24" s="197" t="s">
        <v>623</v>
      </c>
      <c r="C24" s="197" t="s">
        <v>624</v>
      </c>
      <c r="D24" s="197" t="s">
        <v>625</v>
      </c>
      <c r="E24" s="211">
        <v>67</v>
      </c>
      <c r="F24" s="200" t="s">
        <v>626</v>
      </c>
      <c r="G24" s="262" t="s">
        <v>132</v>
      </c>
      <c r="H24" s="268">
        <v>2012</v>
      </c>
    </row>
    <row r="25" spans="1:8">
      <c r="A25" s="197" t="s">
        <v>632</v>
      </c>
      <c r="B25" s="197" t="s">
        <v>545</v>
      </c>
      <c r="C25" s="197" t="s">
        <v>633</v>
      </c>
      <c r="D25" s="197" t="s">
        <v>634</v>
      </c>
      <c r="E25" s="211" t="s">
        <v>437</v>
      </c>
      <c r="F25" s="200" t="s">
        <v>635</v>
      </c>
      <c r="G25" s="262" t="s">
        <v>712</v>
      </c>
      <c r="H25" s="268">
        <v>2012</v>
      </c>
    </row>
    <row r="26" spans="1:8">
      <c r="A26" s="197" t="s">
        <v>686</v>
      </c>
      <c r="B26" s="197" t="s">
        <v>687</v>
      </c>
      <c r="C26" s="197" t="s">
        <v>688</v>
      </c>
      <c r="D26" s="197" t="s">
        <v>689</v>
      </c>
      <c r="E26" s="211">
        <v>34</v>
      </c>
      <c r="F26" s="200" t="s">
        <v>690</v>
      </c>
      <c r="G26" s="262" t="s">
        <v>53</v>
      </c>
      <c r="H26" s="268">
        <v>2012</v>
      </c>
    </row>
    <row r="27" spans="1:8" ht="30">
      <c r="A27" s="197" t="s">
        <v>807</v>
      </c>
      <c r="B27" s="197" t="s">
        <v>623</v>
      </c>
      <c r="C27" s="197" t="s">
        <v>613</v>
      </c>
      <c r="D27" s="197" t="s">
        <v>1632</v>
      </c>
      <c r="E27" s="211">
        <v>38</v>
      </c>
      <c r="F27" s="200" t="s">
        <v>810</v>
      </c>
      <c r="G27" s="262" t="s">
        <v>19</v>
      </c>
      <c r="H27" s="268">
        <v>2013</v>
      </c>
    </row>
    <row r="28" spans="1:8" ht="30">
      <c r="A28" s="197" t="s">
        <v>826</v>
      </c>
      <c r="B28" s="197" t="s">
        <v>545</v>
      </c>
      <c r="C28" s="197" t="s">
        <v>613</v>
      </c>
      <c r="D28" s="197" t="s">
        <v>1633</v>
      </c>
      <c r="E28" s="211">
        <v>38</v>
      </c>
      <c r="F28" s="200" t="s">
        <v>829</v>
      </c>
      <c r="G28" s="262" t="s">
        <v>40</v>
      </c>
      <c r="H28" s="268">
        <v>2013</v>
      </c>
    </row>
    <row r="29" spans="1:8" ht="30">
      <c r="A29" s="197" t="s">
        <v>830</v>
      </c>
      <c r="B29" s="197" t="s">
        <v>831</v>
      </c>
      <c r="C29" s="197" t="s">
        <v>832</v>
      </c>
      <c r="D29" s="197" t="s">
        <v>1634</v>
      </c>
      <c r="E29" s="211">
        <v>38</v>
      </c>
      <c r="F29" s="200" t="s">
        <v>835</v>
      </c>
      <c r="G29" s="262" t="s">
        <v>836</v>
      </c>
      <c r="H29" s="268">
        <v>2013</v>
      </c>
    </row>
    <row r="30" spans="1:8">
      <c r="A30" s="197" t="s">
        <v>869</v>
      </c>
      <c r="B30" s="197" t="s">
        <v>545</v>
      </c>
      <c r="C30" s="197" t="s">
        <v>619</v>
      </c>
      <c r="D30" s="197" t="s">
        <v>1635</v>
      </c>
      <c r="E30" s="211">
        <v>92</v>
      </c>
      <c r="F30" s="200" t="s">
        <v>872</v>
      </c>
      <c r="G30" s="262" t="s">
        <v>744</v>
      </c>
      <c r="H30" s="268">
        <v>2013</v>
      </c>
    </row>
    <row r="31" spans="1:8">
      <c r="A31" s="197" t="s">
        <v>880</v>
      </c>
      <c r="B31" s="197" t="s">
        <v>881</v>
      </c>
      <c r="C31" s="197" t="s">
        <v>882</v>
      </c>
      <c r="D31" s="197" t="s">
        <v>883</v>
      </c>
      <c r="E31" s="211" t="s">
        <v>883</v>
      </c>
      <c r="F31" s="200" t="s">
        <v>884</v>
      </c>
      <c r="G31" s="262" t="s">
        <v>885</v>
      </c>
      <c r="H31" s="268">
        <v>2013</v>
      </c>
    </row>
    <row r="32" spans="1:8">
      <c r="A32" s="197" t="s">
        <v>896</v>
      </c>
      <c r="B32" s="197" t="s">
        <v>556</v>
      </c>
      <c r="C32" s="197" t="s">
        <v>897</v>
      </c>
      <c r="D32" s="197" t="s">
        <v>823</v>
      </c>
      <c r="E32" s="211">
        <v>69</v>
      </c>
      <c r="F32" s="200" t="s">
        <v>147</v>
      </c>
      <c r="G32" s="262" t="s">
        <v>836</v>
      </c>
      <c r="H32" s="268">
        <v>2013</v>
      </c>
    </row>
    <row r="33" spans="1:9">
      <c r="A33" s="197" t="s">
        <v>976</v>
      </c>
      <c r="B33" s="197" t="s">
        <v>854</v>
      </c>
      <c r="C33" s="197" t="s">
        <v>215</v>
      </c>
      <c r="D33" s="197" t="s">
        <v>418</v>
      </c>
      <c r="E33" s="211">
        <v>13</v>
      </c>
      <c r="F33" s="200" t="s">
        <v>978</v>
      </c>
      <c r="G33" s="262"/>
      <c r="H33" s="268">
        <v>2014</v>
      </c>
    </row>
    <row r="34" spans="1:9">
      <c r="A34" s="197" t="s">
        <v>1028</v>
      </c>
      <c r="B34" s="197" t="s">
        <v>1029</v>
      </c>
      <c r="C34" s="197" t="s">
        <v>1030</v>
      </c>
      <c r="D34" s="197" t="s">
        <v>823</v>
      </c>
      <c r="E34" s="211">
        <v>69</v>
      </c>
      <c r="F34" s="200" t="s">
        <v>1031</v>
      </c>
      <c r="G34" s="262"/>
      <c r="H34" s="268">
        <v>2014</v>
      </c>
    </row>
    <row r="35" spans="1:9">
      <c r="A35" s="197" t="s">
        <v>1047</v>
      </c>
      <c r="B35" s="197" t="s">
        <v>1048</v>
      </c>
      <c r="C35" s="197" t="s">
        <v>1049</v>
      </c>
      <c r="D35" s="197" t="s">
        <v>823</v>
      </c>
      <c r="E35" s="211">
        <v>69</v>
      </c>
      <c r="F35" s="200" t="s">
        <v>1050</v>
      </c>
      <c r="G35" s="262"/>
      <c r="H35" s="268">
        <v>2014</v>
      </c>
    </row>
    <row r="36" spans="1:9">
      <c r="A36" s="197" t="s">
        <v>1061</v>
      </c>
      <c r="B36" s="197" t="s">
        <v>379</v>
      </c>
      <c r="C36" s="197" t="s">
        <v>1062</v>
      </c>
      <c r="D36" s="197" t="s">
        <v>604</v>
      </c>
      <c r="E36" s="211" t="s">
        <v>883</v>
      </c>
      <c r="F36" s="200"/>
      <c r="G36" s="262"/>
      <c r="H36" s="268">
        <v>2014</v>
      </c>
    </row>
    <row r="37" spans="1:9">
      <c r="A37" s="197" t="s">
        <v>1165</v>
      </c>
      <c r="B37" s="197" t="s">
        <v>1166</v>
      </c>
      <c r="C37" s="197" t="s">
        <v>633</v>
      </c>
      <c r="D37" s="197" t="s">
        <v>1560</v>
      </c>
      <c r="E37" s="211" t="s">
        <v>883</v>
      </c>
      <c r="F37" s="200" t="s">
        <v>1168</v>
      </c>
      <c r="G37" s="262" t="s">
        <v>19</v>
      </c>
      <c r="H37" s="268">
        <v>2015</v>
      </c>
    </row>
    <row r="38" spans="1:9">
      <c r="A38" s="197" t="s">
        <v>1202</v>
      </c>
      <c r="B38" s="197" t="s">
        <v>1203</v>
      </c>
      <c r="C38" s="197" t="s">
        <v>1204</v>
      </c>
      <c r="D38" s="197" t="s">
        <v>823</v>
      </c>
      <c r="E38" s="211">
        <v>69</v>
      </c>
      <c r="F38" s="200" t="s">
        <v>1205</v>
      </c>
      <c r="G38" s="262" t="s">
        <v>895</v>
      </c>
      <c r="H38" s="268">
        <v>2015</v>
      </c>
    </row>
    <row r="39" spans="1:9">
      <c r="A39" s="197" t="s">
        <v>1220</v>
      </c>
      <c r="B39" s="197" t="s">
        <v>1208</v>
      </c>
      <c r="C39" s="197" t="s">
        <v>1221</v>
      </c>
      <c r="D39" s="197" t="s">
        <v>1222</v>
      </c>
      <c r="E39" s="211">
        <v>78</v>
      </c>
      <c r="F39" s="200" t="s">
        <v>1224</v>
      </c>
      <c r="G39" s="262" t="s">
        <v>34</v>
      </c>
      <c r="H39" s="268">
        <v>2015</v>
      </c>
    </row>
    <row r="40" spans="1:9">
      <c r="A40" s="197" t="s">
        <v>1290</v>
      </c>
      <c r="B40" s="197" t="s">
        <v>1291</v>
      </c>
      <c r="C40" s="197" t="s">
        <v>633</v>
      </c>
      <c r="D40" s="197" t="s">
        <v>1560</v>
      </c>
      <c r="E40" s="211" t="s">
        <v>883</v>
      </c>
      <c r="F40" s="200" t="s">
        <v>1168</v>
      </c>
      <c r="G40" s="262" t="s">
        <v>19</v>
      </c>
      <c r="H40" s="268">
        <v>2015</v>
      </c>
    </row>
    <row r="41" spans="1:9">
      <c r="A41" s="197" t="s">
        <v>1311</v>
      </c>
      <c r="B41" s="197" t="s">
        <v>1312</v>
      </c>
      <c r="C41" s="197" t="s">
        <v>1313</v>
      </c>
      <c r="D41" s="197" t="s">
        <v>278</v>
      </c>
      <c r="E41" s="211" t="s">
        <v>278</v>
      </c>
      <c r="F41" s="200" t="s">
        <v>1314</v>
      </c>
      <c r="G41" s="262" t="s">
        <v>1213</v>
      </c>
      <c r="H41" s="268">
        <v>2015</v>
      </c>
    </row>
    <row r="42" spans="1:9">
      <c r="A42" s="197" t="s">
        <v>441</v>
      </c>
      <c r="B42" s="197" t="s">
        <v>442</v>
      </c>
      <c r="C42" s="197" t="s">
        <v>443</v>
      </c>
      <c r="D42" s="197" t="s">
        <v>209</v>
      </c>
      <c r="E42" s="211" t="s">
        <v>209</v>
      </c>
      <c r="F42" s="200" t="s">
        <v>444</v>
      </c>
      <c r="G42" s="262" t="s">
        <v>446</v>
      </c>
      <c r="H42" s="268">
        <v>2010</v>
      </c>
      <c r="I42" s="263" t="s">
        <v>1505</v>
      </c>
    </row>
    <row r="43" spans="1:9" ht="30">
      <c r="A43" s="197" t="s">
        <v>873</v>
      </c>
      <c r="B43" s="197" t="s">
        <v>874</v>
      </c>
      <c r="C43" s="197" t="s">
        <v>875</v>
      </c>
      <c r="D43" s="197" t="s">
        <v>1636</v>
      </c>
      <c r="E43" s="211">
        <v>26</v>
      </c>
      <c r="F43" s="200" t="s">
        <v>878</v>
      </c>
      <c r="G43" s="262" t="s">
        <v>879</v>
      </c>
      <c r="H43" s="268">
        <v>2013</v>
      </c>
      <c r="I43" t="s">
        <v>1530</v>
      </c>
    </row>
    <row r="44" spans="1:9">
      <c r="A44" s="197" t="s">
        <v>1366</v>
      </c>
      <c r="B44" s="197" t="s">
        <v>591</v>
      </c>
      <c r="C44" s="197" t="s">
        <v>354</v>
      </c>
      <c r="D44" s="197" t="s">
        <v>1367</v>
      </c>
      <c r="E44" s="211">
        <v>31</v>
      </c>
      <c r="F44" s="200" t="s">
        <v>1368</v>
      </c>
      <c r="G44" s="262" t="s">
        <v>1370</v>
      </c>
      <c r="H44" s="268">
        <v>2011</v>
      </c>
    </row>
    <row r="45" spans="1:9">
      <c r="A45" s="197" t="s">
        <v>1422</v>
      </c>
      <c r="B45" s="197" t="s">
        <v>497</v>
      </c>
      <c r="C45" s="197" t="s">
        <v>1423</v>
      </c>
      <c r="D45" s="197" t="s">
        <v>407</v>
      </c>
      <c r="E45" s="211">
        <v>75</v>
      </c>
      <c r="F45" s="200" t="s">
        <v>1424</v>
      </c>
      <c r="G45" s="262" t="s">
        <v>1426</v>
      </c>
      <c r="H45" s="268">
        <v>2011</v>
      </c>
    </row>
    <row r="46" spans="1:9">
      <c r="A46" s="197" t="s">
        <v>378</v>
      </c>
      <c r="B46" s="197" t="s">
        <v>379</v>
      </c>
      <c r="C46" s="197" t="s">
        <v>380</v>
      </c>
      <c r="D46" s="197" t="s">
        <v>381</v>
      </c>
      <c r="E46" s="211">
        <v>59</v>
      </c>
      <c r="F46" s="200" t="s">
        <v>382</v>
      </c>
      <c r="G46" s="262" t="s">
        <v>384</v>
      </c>
      <c r="H46" s="268">
        <v>2010</v>
      </c>
      <c r="I46" s="186" t="s">
        <v>1539</v>
      </c>
    </row>
    <row r="47" spans="1:9">
      <c r="A47" s="197" t="s">
        <v>1255</v>
      </c>
      <c r="B47" s="197" t="s">
        <v>1256</v>
      </c>
      <c r="C47" s="197" t="s">
        <v>1226</v>
      </c>
      <c r="D47" s="197" t="s">
        <v>1257</v>
      </c>
      <c r="E47" s="211">
        <v>6</v>
      </c>
      <c r="F47" s="200" t="s">
        <v>1258</v>
      </c>
      <c r="G47" s="262" t="s">
        <v>1177</v>
      </c>
      <c r="H47" s="268">
        <v>2015</v>
      </c>
      <c r="I47" t="s">
        <v>1521</v>
      </c>
    </row>
    <row r="48" spans="1:9">
      <c r="A48" s="197" t="s">
        <v>1191</v>
      </c>
      <c r="B48" s="197" t="s">
        <v>1192</v>
      </c>
      <c r="C48" s="197" t="s">
        <v>1193</v>
      </c>
      <c r="D48" s="197" t="s">
        <v>1194</v>
      </c>
      <c r="E48" s="211">
        <v>974</v>
      </c>
      <c r="F48" s="200" t="s">
        <v>1196</v>
      </c>
      <c r="G48" s="262" t="s">
        <v>172</v>
      </c>
      <c r="H48" s="268">
        <v>2015</v>
      </c>
      <c r="I48" t="s">
        <v>1551</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sheetPr codeName="Feuil17"/>
  <dimension ref="A1:K7"/>
  <sheetViews>
    <sheetView zoomScaleNormal="100" workbookViewId="0">
      <pane ySplit="1" topLeftCell="A2" activePane="bottomLeft" state="frozen"/>
      <selection pane="bottomLeft" activeCell="A2" sqref="A2:XFD2"/>
    </sheetView>
  </sheetViews>
  <sheetFormatPr baseColWidth="10" defaultRowHeight="15"/>
  <cols>
    <col min="1" max="1" width="10.85546875" bestFit="1" customWidth="1"/>
    <col min="2" max="2" width="8.7109375" bestFit="1" customWidth="1"/>
    <col min="3" max="3" width="32.28515625" bestFit="1" customWidth="1"/>
    <col min="4" max="4" width="11.7109375" bestFit="1" customWidth="1"/>
    <col min="5" max="5" width="11.7109375" customWidth="1"/>
    <col min="6" max="6" width="31" customWidth="1"/>
    <col min="7" max="7" width="23.42578125" customWidth="1"/>
    <col min="8" max="8" width="6.42578125" bestFit="1" customWidth="1"/>
  </cols>
  <sheetData>
    <row r="1" spans="1:11" s="72" customFormat="1" ht="15.75">
      <c r="A1" s="249" t="s">
        <v>722</v>
      </c>
      <c r="B1" s="249" t="s">
        <v>723</v>
      </c>
      <c r="C1" s="249" t="s">
        <v>1094</v>
      </c>
      <c r="D1" s="250" t="s">
        <v>1095</v>
      </c>
      <c r="E1" s="281" t="s">
        <v>1559</v>
      </c>
      <c r="F1" s="251" t="s">
        <v>1096</v>
      </c>
      <c r="G1" s="252" t="s">
        <v>1099</v>
      </c>
      <c r="H1" s="250" t="s">
        <v>1097</v>
      </c>
      <c r="I1" s="253"/>
      <c r="J1" s="183"/>
      <c r="K1" s="182"/>
    </row>
    <row r="2" spans="1:11">
      <c r="A2" s="197" t="s">
        <v>274</v>
      </c>
      <c r="B2" s="200"/>
      <c r="C2" s="200"/>
      <c r="D2" s="200"/>
      <c r="E2" s="200"/>
      <c r="F2" s="200"/>
      <c r="G2" s="262" t="s">
        <v>19</v>
      </c>
      <c r="H2" s="262">
        <v>2009</v>
      </c>
    </row>
    <row r="3" spans="1:11">
      <c r="A3" s="197" t="s">
        <v>285</v>
      </c>
      <c r="B3" s="200"/>
      <c r="C3" s="200" t="s">
        <v>284</v>
      </c>
      <c r="D3" s="200"/>
      <c r="E3" s="200"/>
      <c r="F3" s="200"/>
      <c r="G3" s="261"/>
      <c r="H3" s="262">
        <v>2009</v>
      </c>
    </row>
    <row r="4" spans="1:11">
      <c r="A4" s="197" t="s">
        <v>221</v>
      </c>
      <c r="B4" s="197" t="s">
        <v>467</v>
      </c>
      <c r="C4" s="197" t="s">
        <v>215</v>
      </c>
      <c r="D4" s="197" t="s">
        <v>418</v>
      </c>
      <c r="E4" s="197">
        <v>13</v>
      </c>
      <c r="F4" s="200"/>
      <c r="G4" s="262" t="s">
        <v>469</v>
      </c>
      <c r="H4" s="262">
        <v>2010</v>
      </c>
    </row>
    <row r="5" spans="1:11">
      <c r="A5" s="197" t="s">
        <v>1439</v>
      </c>
      <c r="B5" s="197" t="s">
        <v>1440</v>
      </c>
      <c r="C5" s="197" t="s">
        <v>477</v>
      </c>
      <c r="D5" s="197" t="s">
        <v>1441</v>
      </c>
      <c r="E5" s="197">
        <v>69</v>
      </c>
      <c r="F5" s="200" t="s">
        <v>1442</v>
      </c>
      <c r="G5" s="262" t="s">
        <v>1438</v>
      </c>
      <c r="H5" s="262">
        <v>2011</v>
      </c>
    </row>
    <row r="6" spans="1:11">
      <c r="A6" s="197" t="s">
        <v>1446</v>
      </c>
      <c r="B6" s="197" t="s">
        <v>854</v>
      </c>
      <c r="C6" s="197" t="s">
        <v>477</v>
      </c>
      <c r="D6" s="197" t="s">
        <v>1441</v>
      </c>
      <c r="E6" s="197">
        <v>69</v>
      </c>
      <c r="F6" s="200" t="s">
        <v>1442</v>
      </c>
      <c r="G6" s="262" t="s">
        <v>1438</v>
      </c>
      <c r="H6" s="262">
        <v>2011</v>
      </c>
    </row>
    <row r="7" spans="1:11">
      <c r="A7" s="197" t="s">
        <v>475</v>
      </c>
      <c r="B7" s="197" t="s">
        <v>476</v>
      </c>
      <c r="C7" s="197" t="s">
        <v>477</v>
      </c>
      <c r="D7" s="197"/>
      <c r="E7" s="197"/>
      <c r="F7" s="200"/>
      <c r="G7" s="262"/>
      <c r="H7" s="262">
        <v>2012</v>
      </c>
    </row>
  </sheetData>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sheetPr codeName="Feuil18"/>
  <dimension ref="A1:K2"/>
  <sheetViews>
    <sheetView workbookViewId="0">
      <pane ySplit="1" topLeftCell="A2" activePane="bottomLeft" state="frozen"/>
      <selection pane="bottomLeft" activeCell="A2" sqref="A2:XFD2"/>
    </sheetView>
  </sheetViews>
  <sheetFormatPr baseColWidth="10" defaultRowHeight="15"/>
  <cols>
    <col min="1" max="1" width="12.7109375" bestFit="1" customWidth="1"/>
    <col min="4" max="4" width="19.7109375" bestFit="1" customWidth="1"/>
    <col min="5" max="5" width="19.7109375" customWidth="1"/>
    <col min="6" max="6" width="69.42578125" customWidth="1"/>
    <col min="7" max="7" width="23" bestFit="1" customWidth="1"/>
    <col min="8" max="8" width="6" bestFit="1" customWidth="1"/>
  </cols>
  <sheetData>
    <row r="1" spans="1:11" s="72" customFormat="1" ht="15.75">
      <c r="A1" s="249" t="s">
        <v>722</v>
      </c>
      <c r="B1" s="249" t="s">
        <v>723</v>
      </c>
      <c r="C1" s="249" t="s">
        <v>1094</v>
      </c>
      <c r="D1" s="250" t="s">
        <v>1095</v>
      </c>
      <c r="E1" s="281" t="s">
        <v>1559</v>
      </c>
      <c r="F1" s="251" t="s">
        <v>1096</v>
      </c>
      <c r="G1" s="252" t="s">
        <v>1099</v>
      </c>
      <c r="H1" s="250" t="s">
        <v>1097</v>
      </c>
      <c r="I1" s="253"/>
      <c r="J1" s="183"/>
      <c r="K1" s="182"/>
    </row>
    <row r="2" spans="1:11">
      <c r="A2" s="273" t="s">
        <v>1346</v>
      </c>
      <c r="B2" s="273" t="s">
        <v>1347</v>
      </c>
      <c r="C2" s="273" t="s">
        <v>486</v>
      </c>
      <c r="D2" s="273" t="s">
        <v>1348</v>
      </c>
      <c r="E2" s="273">
        <v>63</v>
      </c>
      <c r="F2" s="278" t="s">
        <v>1349</v>
      </c>
      <c r="G2" s="279" t="s">
        <v>1351</v>
      </c>
      <c r="H2" s="279">
        <v>2011</v>
      </c>
      <c r="I2" s="280" t="s">
        <v>1506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sheetPr codeName="Feuil19"/>
  <dimension ref="A1:K3"/>
  <sheetViews>
    <sheetView workbookViewId="0">
      <selection activeCell="C2" sqref="C2"/>
    </sheetView>
  </sheetViews>
  <sheetFormatPr baseColWidth="10" defaultRowHeight="15"/>
  <cols>
    <col min="1" max="1" width="12.140625" bestFit="1" customWidth="1"/>
    <col min="2" max="2" width="12" bestFit="1" customWidth="1"/>
    <col min="3" max="3" width="26.7109375" bestFit="1" customWidth="1"/>
    <col min="4" max="4" width="12" bestFit="1" customWidth="1"/>
    <col min="5" max="5" width="13.7109375" bestFit="1" customWidth="1"/>
    <col min="6" max="7" width="12" bestFit="1" customWidth="1"/>
    <col min="8" max="8" width="14.28515625" bestFit="1" customWidth="1"/>
    <col min="9" max="9" width="12.140625" bestFit="1" customWidth="1"/>
    <col min="10" max="10" width="12" bestFit="1" customWidth="1"/>
    <col min="11" max="11" width="7.140625" bestFit="1" customWidth="1"/>
  </cols>
  <sheetData>
    <row r="1" spans="1:11">
      <c r="B1" s="187" t="s">
        <v>1521</v>
      </c>
      <c r="C1" s="187" t="s">
        <v>1553</v>
      </c>
      <c r="D1" s="187" t="s">
        <v>1554</v>
      </c>
      <c r="E1" s="187" t="s">
        <v>1555</v>
      </c>
      <c r="F1" s="187" t="s">
        <v>1556</v>
      </c>
      <c r="G1" s="187" t="s">
        <v>846</v>
      </c>
      <c r="H1" s="187" t="s">
        <v>1557</v>
      </c>
      <c r="I1" s="187" t="s">
        <v>1558</v>
      </c>
      <c r="J1" s="187" t="s">
        <v>1506</v>
      </c>
      <c r="K1" s="187" t="s">
        <v>1561</v>
      </c>
    </row>
    <row r="2" spans="1:11">
      <c r="A2" s="187" t="s">
        <v>1562</v>
      </c>
      <c r="B2" s="181">
        <f>COUNTA(Production!A:A)-1</f>
        <v>35</v>
      </c>
      <c r="C2" s="181">
        <f>COUNTA('Développement-conception'!A:A)-1</f>
        <v>76</v>
      </c>
      <c r="D2" s="181">
        <f>COUNTA(simulation!A:A)-1</f>
        <v>25</v>
      </c>
      <c r="E2" s="181">
        <f>COUNTA('chef de projet'!A:A)-1</f>
        <v>26</v>
      </c>
      <c r="F2" s="181">
        <f>COUNTA(matériau!A:A)-1</f>
        <v>51</v>
      </c>
      <c r="G2" s="181">
        <f>COUNTA(qualité!A:A)-1</f>
        <v>10</v>
      </c>
      <c r="H2" s="181">
        <f>COUNTA('Hors plasturgie'!A:A)-1</f>
        <v>47</v>
      </c>
      <c r="I2" s="181">
        <f>COUNTA(Indéterminé!A:A)-1</f>
        <v>6</v>
      </c>
      <c r="J2" s="181">
        <f>COUNTA(Recherche!A:A)-1</f>
        <v>1</v>
      </c>
      <c r="K2" s="181">
        <f>SUM(B2:J2)</f>
        <v>277</v>
      </c>
    </row>
    <row r="3" spans="1:11">
      <c r="A3" s="187" t="s">
        <v>1563</v>
      </c>
      <c r="B3" s="188">
        <f>ROUND(B2/$K$2,3)</f>
        <v>0.126</v>
      </c>
      <c r="C3" s="188">
        <f t="shared" ref="C3:J3" si="0">ROUND(C2/$K$2,3)</f>
        <v>0.27400000000000002</v>
      </c>
      <c r="D3" s="188">
        <f t="shared" si="0"/>
        <v>0.09</v>
      </c>
      <c r="E3" s="188">
        <f t="shared" si="0"/>
        <v>9.4E-2</v>
      </c>
      <c r="F3" s="188">
        <f t="shared" si="0"/>
        <v>0.184</v>
      </c>
      <c r="G3" s="188">
        <f t="shared" si="0"/>
        <v>3.5999999999999997E-2</v>
      </c>
      <c r="H3" s="188">
        <f t="shared" si="0"/>
        <v>0.17</v>
      </c>
      <c r="I3" s="188">
        <f t="shared" si="0"/>
        <v>2.1999999999999999E-2</v>
      </c>
      <c r="J3" s="188">
        <f t="shared" si="0"/>
        <v>4.0000000000000001E-3</v>
      </c>
      <c r="K3" s="188">
        <f>K2/$K$2</f>
        <v>1</v>
      </c>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sheetPr codeName="Feuil2"/>
  <dimension ref="A1:I22"/>
  <sheetViews>
    <sheetView zoomScaleNormal="100" workbookViewId="0">
      <pane ySplit="3" topLeftCell="A4" activePane="bottomLeft" state="frozen"/>
      <selection pane="bottomLeft" activeCell="A4" sqref="A4:XFD4"/>
    </sheetView>
  </sheetViews>
  <sheetFormatPr baseColWidth="10" defaultRowHeight="15"/>
  <cols>
    <col min="3" max="3" width="35.7109375" customWidth="1"/>
  </cols>
  <sheetData>
    <row r="1" spans="1:9">
      <c r="G1" s="11"/>
      <c r="H1" s="11"/>
    </row>
    <row r="2" spans="1:9">
      <c r="G2" s="11"/>
      <c r="H2" s="11"/>
    </row>
    <row r="3" spans="1:9">
      <c r="A3" s="12" t="s">
        <v>71</v>
      </c>
      <c r="B3" s="12" t="s">
        <v>72</v>
      </c>
      <c r="C3" s="13" t="s">
        <v>73</v>
      </c>
      <c r="D3" s="14" t="s">
        <v>74</v>
      </c>
      <c r="E3" s="14" t="s">
        <v>75</v>
      </c>
      <c r="F3" s="14" t="s">
        <v>76</v>
      </c>
      <c r="G3" s="15" t="s">
        <v>77</v>
      </c>
      <c r="H3" s="14"/>
    </row>
    <row r="4" spans="1:9">
      <c r="A4" s="12" t="s">
        <v>78</v>
      </c>
      <c r="B4" s="16" t="s">
        <v>79</v>
      </c>
      <c r="C4" s="13" t="s">
        <v>80</v>
      </c>
      <c r="D4" s="14"/>
      <c r="E4" s="13"/>
      <c r="F4" s="14" t="s">
        <v>81</v>
      </c>
      <c r="G4" s="14" t="s">
        <v>13</v>
      </c>
      <c r="H4" s="14" t="s">
        <v>82</v>
      </c>
      <c r="I4">
        <v>2008</v>
      </c>
    </row>
    <row r="5" spans="1:9" ht="23.25">
      <c r="A5" s="12" t="s">
        <v>83</v>
      </c>
      <c r="B5" s="17" t="s">
        <v>84</v>
      </c>
      <c r="C5" s="13" t="s">
        <v>85</v>
      </c>
      <c r="D5" s="14" t="s">
        <v>86</v>
      </c>
      <c r="E5" s="13">
        <v>480</v>
      </c>
      <c r="F5" s="14" t="s">
        <v>87</v>
      </c>
      <c r="G5" s="14" t="s">
        <v>19</v>
      </c>
      <c r="H5" s="14" t="s">
        <v>88</v>
      </c>
      <c r="I5">
        <v>2008</v>
      </c>
    </row>
    <row r="6" spans="1:9" ht="23.25">
      <c r="A6" s="12" t="s">
        <v>89</v>
      </c>
      <c r="B6" s="12" t="s">
        <v>90</v>
      </c>
      <c r="C6" s="13" t="s">
        <v>91</v>
      </c>
      <c r="D6" s="14" t="s">
        <v>92</v>
      </c>
      <c r="E6" s="13" t="s">
        <v>93</v>
      </c>
      <c r="F6" s="14" t="s">
        <v>94</v>
      </c>
      <c r="G6" s="14" t="s">
        <v>46</v>
      </c>
      <c r="H6" s="14" t="s">
        <v>95</v>
      </c>
      <c r="I6">
        <v>2008</v>
      </c>
    </row>
    <row r="7" spans="1:9">
      <c r="A7" s="12" t="s">
        <v>96</v>
      </c>
      <c r="B7" s="12" t="s">
        <v>97</v>
      </c>
      <c r="C7" s="13"/>
      <c r="D7" s="14"/>
      <c r="E7" s="13">
        <v>1000</v>
      </c>
      <c r="F7" s="14" t="s">
        <v>98</v>
      </c>
      <c r="G7" s="14" t="s">
        <v>34</v>
      </c>
      <c r="H7" s="14"/>
      <c r="I7">
        <v>2008</v>
      </c>
    </row>
    <row r="8" spans="1:9" ht="23.25">
      <c r="A8" s="12" t="s">
        <v>99</v>
      </c>
      <c r="B8" s="12" t="s">
        <v>100</v>
      </c>
      <c r="C8" s="13" t="s">
        <v>101</v>
      </c>
      <c r="D8" s="14" t="s">
        <v>102</v>
      </c>
      <c r="E8" s="13">
        <v>350</v>
      </c>
      <c r="F8" s="14" t="s">
        <v>103</v>
      </c>
      <c r="G8" s="14" t="s">
        <v>53</v>
      </c>
      <c r="H8" s="14" t="s">
        <v>104</v>
      </c>
      <c r="I8">
        <v>2008</v>
      </c>
    </row>
    <row r="9" spans="1:9" ht="124.5">
      <c r="A9" s="12" t="s">
        <v>105</v>
      </c>
      <c r="B9" s="12" t="s">
        <v>106</v>
      </c>
      <c r="C9" s="13" t="s">
        <v>107</v>
      </c>
      <c r="D9" s="14" t="s">
        <v>108</v>
      </c>
      <c r="E9" s="14" t="s">
        <v>109</v>
      </c>
      <c r="F9" s="14" t="s">
        <v>110</v>
      </c>
      <c r="G9" s="14" t="s">
        <v>111</v>
      </c>
      <c r="H9" s="14"/>
      <c r="I9">
        <v>2008</v>
      </c>
    </row>
    <row r="10" spans="1:9">
      <c r="A10" s="12" t="s">
        <v>112</v>
      </c>
      <c r="B10" s="12" t="s">
        <v>113</v>
      </c>
      <c r="C10" s="13" t="s">
        <v>114</v>
      </c>
      <c r="D10" s="14" t="s">
        <v>115</v>
      </c>
      <c r="E10" s="14" t="s">
        <v>116</v>
      </c>
      <c r="F10" s="14" t="s">
        <v>117</v>
      </c>
      <c r="G10" s="14" t="s">
        <v>118</v>
      </c>
      <c r="H10" s="15" t="s">
        <v>88</v>
      </c>
      <c r="I10">
        <v>2008</v>
      </c>
    </row>
    <row r="11" spans="1:9" ht="23.25">
      <c r="A11" s="12" t="s">
        <v>119</v>
      </c>
      <c r="B11" s="16" t="s">
        <v>120</v>
      </c>
      <c r="C11" s="13" t="s">
        <v>121</v>
      </c>
      <c r="D11" s="14" t="s">
        <v>122</v>
      </c>
      <c r="E11" s="13" t="s">
        <v>123</v>
      </c>
      <c r="F11" s="14" t="s">
        <v>124</v>
      </c>
      <c r="G11" s="14" t="s">
        <v>46</v>
      </c>
      <c r="H11" s="14" t="s">
        <v>125</v>
      </c>
      <c r="I11">
        <v>2008</v>
      </c>
    </row>
    <row r="12" spans="1:9">
      <c r="A12" s="12" t="s">
        <v>126</v>
      </c>
      <c r="B12" s="12" t="s">
        <v>127</v>
      </c>
      <c r="C12" s="13" t="s">
        <v>128</v>
      </c>
      <c r="D12" s="14" t="s">
        <v>129</v>
      </c>
      <c r="E12" s="13" t="s">
        <v>130</v>
      </c>
      <c r="F12" s="14" t="s">
        <v>131</v>
      </c>
      <c r="G12" s="14" t="s">
        <v>132</v>
      </c>
      <c r="H12" s="14" t="s">
        <v>133</v>
      </c>
      <c r="I12">
        <v>2008</v>
      </c>
    </row>
    <row r="13" spans="1:9" ht="45.75">
      <c r="A13" s="12" t="s">
        <v>134</v>
      </c>
      <c r="B13" s="12" t="s">
        <v>135</v>
      </c>
      <c r="C13" s="13" t="s">
        <v>136</v>
      </c>
      <c r="D13" s="14" t="s">
        <v>137</v>
      </c>
      <c r="E13" s="13" t="s">
        <v>138</v>
      </c>
      <c r="F13" s="14" t="s">
        <v>139</v>
      </c>
      <c r="G13" s="14" t="s">
        <v>132</v>
      </c>
      <c r="H13" s="14" t="s">
        <v>140</v>
      </c>
      <c r="I13">
        <v>2008</v>
      </c>
    </row>
    <row r="14" spans="1:9" ht="79.5">
      <c r="A14" s="12" t="s">
        <v>28</v>
      </c>
      <c r="B14" s="12" t="s">
        <v>141</v>
      </c>
      <c r="C14" s="13" t="s">
        <v>142</v>
      </c>
      <c r="D14" s="14"/>
      <c r="E14" s="13"/>
      <c r="F14" s="14" t="s">
        <v>143</v>
      </c>
      <c r="G14" s="14" t="s">
        <v>118</v>
      </c>
      <c r="H14" s="14" t="s">
        <v>144</v>
      </c>
      <c r="I14">
        <v>2008</v>
      </c>
    </row>
    <row r="15" spans="1:9">
      <c r="A15" s="12" t="s">
        <v>145</v>
      </c>
      <c r="B15" s="16" t="s">
        <v>146</v>
      </c>
      <c r="C15" s="13" t="s">
        <v>147</v>
      </c>
      <c r="D15" s="14" t="s">
        <v>148</v>
      </c>
      <c r="E15" s="13" t="s">
        <v>149</v>
      </c>
      <c r="F15" s="14" t="s">
        <v>150</v>
      </c>
      <c r="G15" s="14" t="s">
        <v>151</v>
      </c>
      <c r="H15" s="14" t="s">
        <v>82</v>
      </c>
      <c r="I15">
        <v>2008</v>
      </c>
    </row>
    <row r="16" spans="1:9" ht="45.75">
      <c r="A16" s="12" t="s">
        <v>28</v>
      </c>
      <c r="B16" s="12" t="s">
        <v>141</v>
      </c>
      <c r="C16" s="13" t="s">
        <v>152</v>
      </c>
      <c r="D16" s="14"/>
      <c r="E16" s="13" t="s">
        <v>153</v>
      </c>
      <c r="F16" s="14" t="s">
        <v>154</v>
      </c>
      <c r="G16" s="14" t="s">
        <v>40</v>
      </c>
      <c r="H16" s="14" t="s">
        <v>144</v>
      </c>
      <c r="I16">
        <v>2008</v>
      </c>
    </row>
    <row r="17" spans="1:9" ht="147">
      <c r="A17" s="12" t="s">
        <v>155</v>
      </c>
      <c r="B17" s="18" t="s">
        <v>156</v>
      </c>
      <c r="C17" s="13" t="s">
        <v>157</v>
      </c>
      <c r="D17" s="14" t="s">
        <v>158</v>
      </c>
      <c r="E17" s="13" t="s">
        <v>159</v>
      </c>
      <c r="F17" s="14" t="s">
        <v>160</v>
      </c>
      <c r="G17" s="14" t="s">
        <v>111</v>
      </c>
      <c r="H17" s="14" t="s">
        <v>161</v>
      </c>
      <c r="I17">
        <v>2008</v>
      </c>
    </row>
    <row r="18" spans="1:9" ht="34.5">
      <c r="A18" s="12" t="s">
        <v>112</v>
      </c>
      <c r="B18" s="12" t="s">
        <v>113</v>
      </c>
      <c r="C18" s="13" t="s">
        <v>162</v>
      </c>
      <c r="D18" s="13" t="s">
        <v>163</v>
      </c>
      <c r="E18" s="14" t="s">
        <v>116</v>
      </c>
      <c r="F18" s="14" t="s">
        <v>164</v>
      </c>
      <c r="G18" s="14" t="s">
        <v>34</v>
      </c>
      <c r="H18" s="14" t="s">
        <v>165</v>
      </c>
      <c r="I18">
        <v>2008</v>
      </c>
    </row>
    <row r="19" spans="1:9" ht="23.25">
      <c r="A19" s="12" t="s">
        <v>166</v>
      </c>
      <c r="B19" s="16" t="s">
        <v>167</v>
      </c>
      <c r="C19" s="13" t="s">
        <v>168</v>
      </c>
      <c r="D19" s="14" t="s">
        <v>169</v>
      </c>
      <c r="E19" s="13" t="s">
        <v>170</v>
      </c>
      <c r="F19" s="14" t="s">
        <v>171</v>
      </c>
      <c r="G19" s="14" t="s">
        <v>172</v>
      </c>
      <c r="H19" s="14" t="s">
        <v>173</v>
      </c>
      <c r="I19">
        <v>2008</v>
      </c>
    </row>
    <row r="20" spans="1:9" ht="34.5">
      <c r="A20" s="12" t="s">
        <v>174</v>
      </c>
      <c r="B20" s="16" t="s">
        <v>146</v>
      </c>
      <c r="C20" s="13" t="s">
        <v>175</v>
      </c>
      <c r="D20" s="14" t="s">
        <v>176</v>
      </c>
      <c r="E20" s="13" t="s">
        <v>177</v>
      </c>
      <c r="F20" s="14" t="s">
        <v>178</v>
      </c>
      <c r="G20" s="14" t="s">
        <v>53</v>
      </c>
      <c r="H20" s="14" t="s">
        <v>82</v>
      </c>
      <c r="I20">
        <v>2008</v>
      </c>
    </row>
    <row r="21" spans="1:9" ht="34.5">
      <c r="A21" s="12" t="s">
        <v>179</v>
      </c>
      <c r="B21" s="12" t="s">
        <v>180</v>
      </c>
      <c r="C21" s="13" t="s">
        <v>181</v>
      </c>
      <c r="D21" s="14" t="s">
        <v>182</v>
      </c>
      <c r="E21" s="13" t="s">
        <v>183</v>
      </c>
      <c r="F21" s="14" t="s">
        <v>184</v>
      </c>
      <c r="G21" s="14" t="s">
        <v>13</v>
      </c>
      <c r="H21" s="14" t="s">
        <v>185</v>
      </c>
      <c r="I21">
        <v>2008</v>
      </c>
    </row>
    <row r="22" spans="1:9" ht="45.75">
      <c r="A22" s="12" t="s">
        <v>28</v>
      </c>
      <c r="B22" s="12" t="s">
        <v>141</v>
      </c>
      <c r="C22" s="13" t="s">
        <v>152</v>
      </c>
      <c r="D22" s="14"/>
      <c r="E22" s="13" t="s">
        <v>153</v>
      </c>
      <c r="F22" s="14" t="s">
        <v>186</v>
      </c>
      <c r="G22" s="14" t="s">
        <v>40</v>
      </c>
      <c r="H22" s="14" t="s">
        <v>187</v>
      </c>
      <c r="I22">
        <v>2008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Feuil3"/>
  <dimension ref="A2:J27"/>
  <sheetViews>
    <sheetView workbookViewId="0">
      <pane ySplit="2" topLeftCell="A3" activePane="bottomLeft" state="frozen"/>
      <selection pane="bottomLeft" activeCell="A3" sqref="A3:XFD3"/>
    </sheetView>
  </sheetViews>
  <sheetFormatPr baseColWidth="10" defaultRowHeight="15"/>
  <cols>
    <col min="1" max="1" width="16.28515625" customWidth="1"/>
    <col min="2" max="2" width="13.140625" customWidth="1"/>
    <col min="4" max="4" width="43" customWidth="1"/>
    <col min="7" max="7" width="12.140625" bestFit="1" customWidth="1"/>
    <col min="9" max="9" width="15.5703125" customWidth="1"/>
  </cols>
  <sheetData>
    <row r="2" spans="1:10">
      <c r="A2" s="19" t="s">
        <v>71</v>
      </c>
      <c r="B2" s="19"/>
      <c r="C2" s="19" t="s">
        <v>72</v>
      </c>
      <c r="D2" s="20" t="s">
        <v>188</v>
      </c>
      <c r="E2" s="19" t="s">
        <v>74</v>
      </c>
      <c r="F2" s="19" t="s">
        <v>75</v>
      </c>
      <c r="G2" s="21" t="s">
        <v>189</v>
      </c>
      <c r="H2" s="22" t="s">
        <v>190</v>
      </c>
      <c r="I2" s="23" t="s">
        <v>191</v>
      </c>
    </row>
    <row r="3" spans="1:10" ht="23.25">
      <c r="A3" s="24" t="s">
        <v>192</v>
      </c>
      <c r="B3" s="24" t="s">
        <v>193</v>
      </c>
      <c r="C3" s="13" t="s">
        <v>194</v>
      </c>
      <c r="D3" s="24" t="s">
        <v>195</v>
      </c>
      <c r="E3" s="13" t="s">
        <v>196</v>
      </c>
      <c r="F3" s="24" t="s">
        <v>197</v>
      </c>
      <c r="G3" s="14" t="s">
        <v>198</v>
      </c>
      <c r="H3" s="25" t="s">
        <v>199</v>
      </c>
      <c r="I3" s="26" t="s">
        <v>13</v>
      </c>
      <c r="J3">
        <v>2009</v>
      </c>
    </row>
    <row r="4" spans="1:10" ht="30">
      <c r="A4" s="24" t="s">
        <v>28</v>
      </c>
      <c r="B4" s="24" t="s">
        <v>200</v>
      </c>
      <c r="C4" s="13" t="s">
        <v>201</v>
      </c>
      <c r="D4" s="24" t="s">
        <v>202</v>
      </c>
      <c r="E4" s="13" t="s">
        <v>203</v>
      </c>
      <c r="F4" s="24" t="s">
        <v>204</v>
      </c>
      <c r="G4" s="14" t="s">
        <v>205</v>
      </c>
      <c r="H4" s="25" t="s">
        <v>206</v>
      </c>
      <c r="I4" s="26" t="s">
        <v>46</v>
      </c>
      <c r="J4">
        <v>2009</v>
      </c>
    </row>
    <row r="5" spans="1:10">
      <c r="A5" s="24" t="s">
        <v>207</v>
      </c>
      <c r="B5" s="24" t="s">
        <v>208</v>
      </c>
      <c r="C5" s="27" t="s">
        <v>209</v>
      </c>
      <c r="D5" s="24" t="s">
        <v>210</v>
      </c>
      <c r="E5" s="13" t="s">
        <v>211</v>
      </c>
      <c r="F5" s="24" t="s">
        <v>212</v>
      </c>
      <c r="G5" s="14" t="s">
        <v>213</v>
      </c>
      <c r="H5" s="25" t="s">
        <v>214</v>
      </c>
      <c r="I5" s="26" t="s">
        <v>19</v>
      </c>
      <c r="J5">
        <v>2009</v>
      </c>
    </row>
    <row r="6" spans="1:10" ht="30">
      <c r="A6" s="24" t="s">
        <v>215</v>
      </c>
      <c r="B6" s="24" t="s">
        <v>216</v>
      </c>
      <c r="C6" s="13" t="s">
        <v>217</v>
      </c>
      <c r="D6" s="24" t="s">
        <v>218</v>
      </c>
      <c r="E6" s="13" t="s">
        <v>219</v>
      </c>
      <c r="F6" s="24" t="s">
        <v>220</v>
      </c>
      <c r="G6" s="14" t="s">
        <v>221</v>
      </c>
      <c r="H6" s="25" t="s">
        <v>214</v>
      </c>
      <c r="I6" s="26" t="s">
        <v>53</v>
      </c>
      <c r="J6">
        <v>2009</v>
      </c>
    </row>
    <row r="7" spans="1:10" ht="30">
      <c r="A7" s="24" t="s">
        <v>222</v>
      </c>
      <c r="B7" s="24" t="s">
        <v>223</v>
      </c>
      <c r="C7" s="13" t="s">
        <v>224</v>
      </c>
      <c r="D7" s="24" t="s">
        <v>225</v>
      </c>
      <c r="E7" s="13" t="s">
        <v>226</v>
      </c>
      <c r="F7" s="24" t="s">
        <v>227</v>
      </c>
      <c r="G7" s="14" t="s">
        <v>228</v>
      </c>
      <c r="H7" s="25" t="s">
        <v>229</v>
      </c>
      <c r="I7" s="26" t="s">
        <v>53</v>
      </c>
      <c r="J7">
        <v>2009</v>
      </c>
    </row>
    <row r="8" spans="1:10" ht="45">
      <c r="A8" s="24" t="s">
        <v>230</v>
      </c>
      <c r="B8" s="24" t="s">
        <v>231</v>
      </c>
      <c r="C8" s="27" t="s">
        <v>232</v>
      </c>
      <c r="D8" s="24" t="s">
        <v>233</v>
      </c>
      <c r="E8" s="13" t="s">
        <v>234</v>
      </c>
      <c r="F8" s="24"/>
      <c r="G8" s="14" t="s">
        <v>235</v>
      </c>
      <c r="H8" s="25" t="s">
        <v>236</v>
      </c>
      <c r="I8" s="26" t="s">
        <v>13</v>
      </c>
      <c r="J8">
        <v>2009</v>
      </c>
    </row>
    <row r="9" spans="1:10" ht="30">
      <c r="A9" s="24" t="s">
        <v>237</v>
      </c>
      <c r="B9" s="24" t="s">
        <v>238</v>
      </c>
      <c r="C9" s="13" t="s">
        <v>239</v>
      </c>
      <c r="D9" s="24" t="s">
        <v>240</v>
      </c>
      <c r="E9" s="13" t="s">
        <v>241</v>
      </c>
      <c r="F9" s="24" t="s">
        <v>242</v>
      </c>
      <c r="G9" s="14" t="s">
        <v>243</v>
      </c>
      <c r="H9" s="25" t="s">
        <v>244</v>
      </c>
      <c r="I9" s="26" t="s">
        <v>40</v>
      </c>
      <c r="J9">
        <v>2009</v>
      </c>
    </row>
    <row r="10" spans="1:10" ht="30">
      <c r="A10" s="24" t="s">
        <v>245</v>
      </c>
      <c r="B10" s="24" t="s">
        <v>193</v>
      </c>
      <c r="C10" s="13" t="s">
        <v>246</v>
      </c>
      <c r="D10" s="24" t="s">
        <v>247</v>
      </c>
      <c r="E10" s="13" t="s">
        <v>248</v>
      </c>
      <c r="F10" s="24" t="s">
        <v>249</v>
      </c>
      <c r="G10" s="14" t="s">
        <v>250</v>
      </c>
      <c r="H10" s="25" t="s">
        <v>251</v>
      </c>
      <c r="I10" s="26" t="s">
        <v>111</v>
      </c>
      <c r="J10">
        <v>2009</v>
      </c>
    </row>
    <row r="11" spans="1:10" ht="45">
      <c r="A11" s="24" t="s">
        <v>252</v>
      </c>
      <c r="B11" s="24" t="s">
        <v>253</v>
      </c>
      <c r="C11" s="13" t="s">
        <v>254</v>
      </c>
      <c r="D11" s="24" t="s">
        <v>255</v>
      </c>
      <c r="E11" s="13"/>
      <c r="F11" s="24" t="s">
        <v>256</v>
      </c>
      <c r="G11" s="14" t="s">
        <v>257</v>
      </c>
      <c r="H11" s="24" t="s">
        <v>229</v>
      </c>
      <c r="I11" s="26" t="s">
        <v>258</v>
      </c>
      <c r="J11">
        <v>2009</v>
      </c>
    </row>
    <row r="12" spans="1:10" ht="45">
      <c r="A12" s="24" t="s">
        <v>259</v>
      </c>
      <c r="B12" s="24" t="s">
        <v>260</v>
      </c>
      <c r="C12" s="13" t="s">
        <v>261</v>
      </c>
      <c r="D12" s="24" t="s">
        <v>262</v>
      </c>
      <c r="E12" s="13" t="s">
        <v>263</v>
      </c>
      <c r="F12" s="24" t="s">
        <v>264</v>
      </c>
      <c r="G12" s="14" t="s">
        <v>265</v>
      </c>
      <c r="H12" s="25" t="s">
        <v>244</v>
      </c>
      <c r="I12" s="26" t="s">
        <v>46</v>
      </c>
      <c r="J12">
        <v>2009</v>
      </c>
    </row>
    <row r="13" spans="1:10" ht="45">
      <c r="A13" s="24" t="s">
        <v>266</v>
      </c>
      <c r="B13" s="24" t="s">
        <v>223</v>
      </c>
      <c r="C13" s="13" t="s">
        <v>267</v>
      </c>
      <c r="D13" s="24" t="s">
        <v>268</v>
      </c>
      <c r="E13" s="13" t="s">
        <v>269</v>
      </c>
      <c r="F13" s="24" t="s">
        <v>270</v>
      </c>
      <c r="G13" s="14" t="s">
        <v>271</v>
      </c>
      <c r="H13" s="25" t="s">
        <v>272</v>
      </c>
      <c r="I13" s="26" t="s">
        <v>132</v>
      </c>
      <c r="J13">
        <v>2009</v>
      </c>
    </row>
    <row r="14" spans="1:10" ht="30">
      <c r="A14" s="24" t="s">
        <v>273</v>
      </c>
      <c r="B14" s="24"/>
      <c r="C14" s="13"/>
      <c r="D14" s="24"/>
      <c r="E14" s="13"/>
      <c r="F14" s="24"/>
      <c r="G14" s="14" t="s">
        <v>274</v>
      </c>
      <c r="H14" s="25" t="s">
        <v>275</v>
      </c>
      <c r="I14" s="26" t="s">
        <v>19</v>
      </c>
      <c r="J14">
        <v>2009</v>
      </c>
    </row>
    <row r="15" spans="1:10" ht="30">
      <c r="A15" s="24" t="s">
        <v>276</v>
      </c>
      <c r="B15" s="24" t="s">
        <v>277</v>
      </c>
      <c r="C15" s="27" t="s">
        <v>278</v>
      </c>
      <c r="D15" s="24" t="s">
        <v>279</v>
      </c>
      <c r="E15" s="13" t="s">
        <v>280</v>
      </c>
      <c r="F15" s="24" t="s">
        <v>281</v>
      </c>
      <c r="G15" s="14" t="s">
        <v>282</v>
      </c>
      <c r="H15" s="25" t="s">
        <v>283</v>
      </c>
      <c r="I15" s="26" t="s">
        <v>172</v>
      </c>
      <c r="J15">
        <v>2009</v>
      </c>
    </row>
    <row r="16" spans="1:10" ht="45">
      <c r="A16" s="24" t="s">
        <v>284</v>
      </c>
      <c r="B16" s="24"/>
      <c r="C16" s="13"/>
      <c r="D16" s="24"/>
      <c r="E16" s="13"/>
      <c r="F16" s="24"/>
      <c r="G16" s="14" t="s">
        <v>285</v>
      </c>
      <c r="H16" s="25"/>
      <c r="I16" s="26"/>
      <c r="J16">
        <v>2009</v>
      </c>
    </row>
    <row r="17" spans="1:10" ht="45">
      <c r="A17" s="24" t="s">
        <v>286</v>
      </c>
      <c r="B17" s="24" t="s">
        <v>216</v>
      </c>
      <c r="C17" s="27" t="s">
        <v>287</v>
      </c>
      <c r="D17" s="24" t="s">
        <v>288</v>
      </c>
      <c r="E17" s="13" t="s">
        <v>289</v>
      </c>
      <c r="F17" s="24" t="s">
        <v>290</v>
      </c>
      <c r="G17" s="14" t="s">
        <v>291</v>
      </c>
      <c r="H17" s="25" t="s">
        <v>244</v>
      </c>
      <c r="I17" s="26" t="s">
        <v>46</v>
      </c>
      <c r="J17">
        <v>2009</v>
      </c>
    </row>
    <row r="18" spans="1:10" ht="30">
      <c r="A18" s="24" t="s">
        <v>292</v>
      </c>
      <c r="B18" s="24" t="s">
        <v>293</v>
      </c>
      <c r="C18" s="27" t="s">
        <v>294</v>
      </c>
      <c r="D18" s="24" t="s">
        <v>295</v>
      </c>
      <c r="E18" s="13" t="s">
        <v>296</v>
      </c>
      <c r="F18" s="24" t="s">
        <v>297</v>
      </c>
      <c r="G18" s="14" t="s">
        <v>298</v>
      </c>
      <c r="H18" s="25" t="s">
        <v>229</v>
      </c>
      <c r="I18" s="26" t="s">
        <v>34</v>
      </c>
      <c r="J18">
        <v>2009</v>
      </c>
    </row>
    <row r="19" spans="1:10" ht="30">
      <c r="A19" s="24" t="s">
        <v>299</v>
      </c>
      <c r="B19" s="24" t="s">
        <v>200</v>
      </c>
      <c r="C19" s="13" t="s">
        <v>300</v>
      </c>
      <c r="D19" s="24" t="s">
        <v>301</v>
      </c>
      <c r="E19" s="13" t="s">
        <v>302</v>
      </c>
      <c r="F19" s="24" t="s">
        <v>303</v>
      </c>
      <c r="G19" s="14" t="s">
        <v>304</v>
      </c>
      <c r="H19" s="25" t="s">
        <v>236</v>
      </c>
      <c r="I19" s="26" t="s">
        <v>34</v>
      </c>
      <c r="J19">
        <v>2009</v>
      </c>
    </row>
    <row r="20" spans="1:10">
      <c r="A20" s="24" t="s">
        <v>305</v>
      </c>
      <c r="B20" s="24" t="s">
        <v>306</v>
      </c>
      <c r="C20" s="13" t="s">
        <v>307</v>
      </c>
      <c r="D20" s="24" t="s">
        <v>308</v>
      </c>
      <c r="E20" s="13" t="s">
        <v>309</v>
      </c>
      <c r="F20" s="24" t="s">
        <v>310</v>
      </c>
      <c r="G20" s="14" t="s">
        <v>311</v>
      </c>
      <c r="H20" s="25" t="s">
        <v>312</v>
      </c>
      <c r="I20" s="26" t="s">
        <v>40</v>
      </c>
      <c r="J20">
        <v>2009</v>
      </c>
    </row>
    <row r="21" spans="1:10" ht="90">
      <c r="A21" s="24" t="s">
        <v>313</v>
      </c>
      <c r="B21" s="24" t="s">
        <v>314</v>
      </c>
      <c r="C21" s="27" t="s">
        <v>315</v>
      </c>
      <c r="D21" s="24" t="s">
        <v>316</v>
      </c>
      <c r="E21" s="13" t="s">
        <v>317</v>
      </c>
      <c r="F21" s="24" t="s">
        <v>318</v>
      </c>
      <c r="G21" s="14" t="s">
        <v>319</v>
      </c>
      <c r="H21" s="25" t="s">
        <v>320</v>
      </c>
      <c r="I21" s="26" t="s">
        <v>13</v>
      </c>
      <c r="J21">
        <v>2009</v>
      </c>
    </row>
    <row r="22" spans="1:10" ht="30">
      <c r="A22" s="24" t="s">
        <v>112</v>
      </c>
      <c r="B22" s="24" t="s">
        <v>200</v>
      </c>
      <c r="C22" s="27" t="s">
        <v>278</v>
      </c>
      <c r="D22" s="24" t="s">
        <v>321</v>
      </c>
      <c r="E22" s="13" t="s">
        <v>322</v>
      </c>
      <c r="F22" s="24" t="s">
        <v>323</v>
      </c>
      <c r="G22" s="14" t="s">
        <v>324</v>
      </c>
      <c r="H22" s="25" t="s">
        <v>229</v>
      </c>
      <c r="I22" s="26" t="s">
        <v>19</v>
      </c>
      <c r="J22">
        <v>2009</v>
      </c>
    </row>
    <row r="23" spans="1:10" ht="45">
      <c r="A23" s="24" t="s">
        <v>325</v>
      </c>
      <c r="B23" s="24" t="s">
        <v>314</v>
      </c>
      <c r="C23" s="27" t="s">
        <v>287</v>
      </c>
      <c r="D23" s="24" t="s">
        <v>326</v>
      </c>
      <c r="E23" s="13"/>
      <c r="F23" s="24" t="s">
        <v>327</v>
      </c>
      <c r="G23" s="14" t="s">
        <v>328</v>
      </c>
      <c r="H23" s="25" t="s">
        <v>329</v>
      </c>
      <c r="I23" s="26" t="s">
        <v>111</v>
      </c>
      <c r="J23">
        <v>2009</v>
      </c>
    </row>
    <row r="24" spans="1:10" ht="90">
      <c r="A24" s="24" t="s">
        <v>330</v>
      </c>
      <c r="B24" s="24" t="s">
        <v>200</v>
      </c>
      <c r="C24" s="27"/>
      <c r="D24" s="24" t="s">
        <v>331</v>
      </c>
      <c r="E24" s="13"/>
      <c r="F24" s="24" t="s">
        <v>332</v>
      </c>
      <c r="G24" s="14" t="s">
        <v>333</v>
      </c>
      <c r="H24" s="25" t="s">
        <v>334</v>
      </c>
      <c r="I24" s="26" t="s">
        <v>34</v>
      </c>
      <c r="J24">
        <v>2009</v>
      </c>
    </row>
    <row r="25" spans="1:10" ht="75">
      <c r="A25" s="24" t="s">
        <v>335</v>
      </c>
      <c r="B25" s="24"/>
      <c r="C25" s="27" t="s">
        <v>336</v>
      </c>
      <c r="D25" s="24" t="s">
        <v>337</v>
      </c>
      <c r="E25" s="13"/>
      <c r="F25" s="24" t="s">
        <v>338</v>
      </c>
      <c r="G25" s="14" t="s">
        <v>339</v>
      </c>
      <c r="H25" s="25" t="s">
        <v>236</v>
      </c>
      <c r="I25" s="26" t="s">
        <v>258</v>
      </c>
      <c r="J25">
        <v>2009</v>
      </c>
    </row>
    <row r="26" spans="1:10" ht="60">
      <c r="A26" s="24" t="s">
        <v>340</v>
      </c>
      <c r="B26" s="24" t="s">
        <v>200</v>
      </c>
      <c r="C26" s="13" t="s">
        <v>341</v>
      </c>
      <c r="D26" s="24" t="s">
        <v>342</v>
      </c>
      <c r="E26" s="13" t="s">
        <v>343</v>
      </c>
      <c r="F26" s="24" t="s">
        <v>227</v>
      </c>
      <c r="G26" s="14" t="s">
        <v>344</v>
      </c>
      <c r="H26" s="25" t="s">
        <v>236</v>
      </c>
      <c r="I26" s="26" t="s">
        <v>132</v>
      </c>
      <c r="J26">
        <v>2009</v>
      </c>
    </row>
    <row r="27" spans="1:10" ht="60">
      <c r="A27" s="24" t="s">
        <v>345</v>
      </c>
      <c r="B27" s="24" t="s">
        <v>208</v>
      </c>
      <c r="C27" s="13" t="s">
        <v>346</v>
      </c>
      <c r="D27" s="24" t="s">
        <v>347</v>
      </c>
      <c r="E27" s="13" t="s">
        <v>348</v>
      </c>
      <c r="F27" s="24" t="s">
        <v>349</v>
      </c>
      <c r="G27" s="14" t="s">
        <v>350</v>
      </c>
      <c r="H27" s="25" t="s">
        <v>351</v>
      </c>
      <c r="I27" s="26" t="s">
        <v>13</v>
      </c>
      <c r="J27">
        <v>2009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Feuil4"/>
  <dimension ref="A1:H20"/>
  <sheetViews>
    <sheetView workbookViewId="0">
      <selection activeCell="K13" sqref="K13"/>
    </sheetView>
  </sheetViews>
  <sheetFormatPr baseColWidth="10" defaultRowHeight="15"/>
  <cols>
    <col min="5" max="5" width="48.28515625" customWidth="1"/>
  </cols>
  <sheetData>
    <row r="1" spans="1:8">
      <c r="A1" s="14" t="s">
        <v>352</v>
      </c>
      <c r="B1" s="14" t="s">
        <v>353</v>
      </c>
      <c r="C1" s="14" t="s">
        <v>354</v>
      </c>
      <c r="D1" s="15" t="s">
        <v>355</v>
      </c>
      <c r="E1" s="28" t="s">
        <v>356</v>
      </c>
      <c r="F1" s="15" t="s">
        <v>357</v>
      </c>
      <c r="G1" s="15" t="s">
        <v>358</v>
      </c>
      <c r="H1">
        <v>2010</v>
      </c>
    </row>
    <row r="2" spans="1:8">
      <c r="A2" s="14" t="s">
        <v>359</v>
      </c>
      <c r="B2" s="14" t="s">
        <v>360</v>
      </c>
      <c r="C2" s="14" t="s">
        <v>361</v>
      </c>
      <c r="D2" s="14" t="s">
        <v>362</v>
      </c>
      <c r="E2" s="13" t="s">
        <v>363</v>
      </c>
      <c r="F2" s="14" t="s">
        <v>185</v>
      </c>
      <c r="G2" s="14" t="s">
        <v>364</v>
      </c>
      <c r="H2">
        <v>2010</v>
      </c>
    </row>
    <row r="3" spans="1:8">
      <c r="A3" s="14" t="s">
        <v>365</v>
      </c>
      <c r="B3" s="14" t="s">
        <v>366</v>
      </c>
      <c r="C3" s="14" t="s">
        <v>367</v>
      </c>
      <c r="D3" s="14" t="s">
        <v>368</v>
      </c>
      <c r="E3" s="13" t="s">
        <v>369</v>
      </c>
      <c r="F3" s="14" t="s">
        <v>370</v>
      </c>
      <c r="G3" s="14" t="s">
        <v>371</v>
      </c>
      <c r="H3">
        <v>2010</v>
      </c>
    </row>
    <row r="4" spans="1:8" ht="23.25">
      <c r="A4" s="14" t="s">
        <v>372</v>
      </c>
      <c r="B4" s="14" t="s">
        <v>373</v>
      </c>
      <c r="C4" s="14" t="s">
        <v>374</v>
      </c>
      <c r="D4" s="14"/>
      <c r="E4" s="13" t="s">
        <v>375</v>
      </c>
      <c r="F4" s="14" t="s">
        <v>376</v>
      </c>
      <c r="G4" s="14" t="s">
        <v>377</v>
      </c>
      <c r="H4">
        <v>2010</v>
      </c>
    </row>
    <row r="5" spans="1:8">
      <c r="A5" s="15" t="s">
        <v>378</v>
      </c>
      <c r="B5" s="15" t="s">
        <v>379</v>
      </c>
      <c r="C5" s="14" t="s">
        <v>380</v>
      </c>
      <c r="D5" s="14" t="s">
        <v>381</v>
      </c>
      <c r="E5" s="13" t="s">
        <v>382</v>
      </c>
      <c r="F5" s="14" t="s">
        <v>383</v>
      </c>
      <c r="G5" s="14" t="s">
        <v>384</v>
      </c>
      <c r="H5">
        <v>2010</v>
      </c>
    </row>
    <row r="6" spans="1:8">
      <c r="A6" s="14" t="s">
        <v>385</v>
      </c>
      <c r="B6" s="14" t="s">
        <v>386</v>
      </c>
      <c r="C6" s="14" t="s">
        <v>387</v>
      </c>
      <c r="D6" s="14" t="s">
        <v>388</v>
      </c>
      <c r="E6" s="13" t="s">
        <v>389</v>
      </c>
      <c r="F6" s="14" t="s">
        <v>390</v>
      </c>
      <c r="G6" s="14" t="s">
        <v>364</v>
      </c>
      <c r="H6">
        <v>2010</v>
      </c>
    </row>
    <row r="7" spans="1:8">
      <c r="A7" s="14" t="s">
        <v>391</v>
      </c>
      <c r="B7" s="14" t="s">
        <v>392</v>
      </c>
      <c r="C7" s="14" t="s">
        <v>393</v>
      </c>
      <c r="D7" s="14" t="s">
        <v>394</v>
      </c>
      <c r="E7" s="13" t="s">
        <v>395</v>
      </c>
      <c r="F7" s="14" t="s">
        <v>396</v>
      </c>
      <c r="G7" s="14" t="s">
        <v>397</v>
      </c>
      <c r="H7">
        <v>2010</v>
      </c>
    </row>
    <row r="8" spans="1:8">
      <c r="A8" s="14" t="s">
        <v>398</v>
      </c>
      <c r="B8" s="14" t="s">
        <v>399</v>
      </c>
      <c r="C8" s="14" t="s">
        <v>400</v>
      </c>
      <c r="D8" s="14" t="s">
        <v>401</v>
      </c>
      <c r="E8" s="13" t="s">
        <v>402</v>
      </c>
      <c r="F8" s="14" t="s">
        <v>390</v>
      </c>
      <c r="G8" s="14" t="s">
        <v>403</v>
      </c>
      <c r="H8">
        <v>2010</v>
      </c>
    </row>
    <row r="9" spans="1:8">
      <c r="A9" s="14" t="s">
        <v>404</v>
      </c>
      <c r="B9" s="14" t="s">
        <v>405</v>
      </c>
      <c r="C9" s="14" t="s">
        <v>406</v>
      </c>
      <c r="D9" s="29" t="s">
        <v>407</v>
      </c>
      <c r="E9" s="13" t="s">
        <v>408</v>
      </c>
      <c r="F9" s="14" t="s">
        <v>409</v>
      </c>
      <c r="G9" s="14" t="s">
        <v>397</v>
      </c>
      <c r="H9">
        <v>2010</v>
      </c>
    </row>
    <row r="10" spans="1:8">
      <c r="A10" s="14" t="s">
        <v>410</v>
      </c>
      <c r="B10" s="14" t="s">
        <v>411</v>
      </c>
      <c r="C10" s="14" t="s">
        <v>412</v>
      </c>
      <c r="D10" s="14" t="s">
        <v>346</v>
      </c>
      <c r="E10" s="13" t="s">
        <v>413</v>
      </c>
      <c r="F10" s="14" t="s">
        <v>414</v>
      </c>
      <c r="G10" s="14" t="s">
        <v>415</v>
      </c>
      <c r="H10">
        <v>2010</v>
      </c>
    </row>
    <row r="11" spans="1:8">
      <c r="A11" s="14" t="s">
        <v>416</v>
      </c>
      <c r="B11" s="14" t="s">
        <v>417</v>
      </c>
      <c r="C11" s="14" t="s">
        <v>215</v>
      </c>
      <c r="D11" s="14" t="s">
        <v>418</v>
      </c>
      <c r="E11" s="13"/>
      <c r="F11" s="14" t="s">
        <v>419</v>
      </c>
      <c r="G11" s="14" t="s">
        <v>420</v>
      </c>
      <c r="H11">
        <v>2010</v>
      </c>
    </row>
    <row r="12" spans="1:8">
      <c r="A12" s="14" t="s">
        <v>421</v>
      </c>
      <c r="B12" s="14" t="s">
        <v>422</v>
      </c>
      <c r="C12" s="14" t="s">
        <v>423</v>
      </c>
      <c r="D12" s="14" t="s">
        <v>424</v>
      </c>
      <c r="E12" s="13" t="s">
        <v>425</v>
      </c>
      <c r="F12" s="14" t="s">
        <v>426</v>
      </c>
      <c r="G12" s="14" t="s">
        <v>403</v>
      </c>
      <c r="H12">
        <v>2010</v>
      </c>
    </row>
    <row r="13" spans="1:8" ht="23.25">
      <c r="A13" s="14" t="s">
        <v>427</v>
      </c>
      <c r="B13" s="14" t="s">
        <v>428</v>
      </c>
      <c r="C13" s="14" t="s">
        <v>429</v>
      </c>
      <c r="D13" s="14" t="s">
        <v>430</v>
      </c>
      <c r="E13" s="13" t="s">
        <v>431</v>
      </c>
      <c r="F13" s="14" t="s">
        <v>432</v>
      </c>
      <c r="G13" s="14" t="s">
        <v>433</v>
      </c>
      <c r="H13">
        <v>2010</v>
      </c>
    </row>
    <row r="14" spans="1:8">
      <c r="A14" s="14" t="s">
        <v>434</v>
      </c>
      <c r="B14" s="14" t="s">
        <v>435</v>
      </c>
      <c r="C14" s="14" t="s">
        <v>436</v>
      </c>
      <c r="D14" s="30" t="s">
        <v>437</v>
      </c>
      <c r="E14" s="13" t="s">
        <v>438</v>
      </c>
      <c r="F14" s="14" t="s">
        <v>439</v>
      </c>
      <c r="G14" s="14" t="s">
        <v>440</v>
      </c>
      <c r="H14">
        <v>2010</v>
      </c>
    </row>
    <row r="15" spans="1:8" ht="23.25">
      <c r="A15" s="15" t="s">
        <v>441</v>
      </c>
      <c r="B15" s="15" t="s">
        <v>442</v>
      </c>
      <c r="C15" s="14" t="s">
        <v>443</v>
      </c>
      <c r="D15" s="30" t="s">
        <v>209</v>
      </c>
      <c r="E15" s="13" t="s">
        <v>444</v>
      </c>
      <c r="F15" s="14" t="s">
        <v>445</v>
      </c>
      <c r="G15" s="14" t="s">
        <v>446</v>
      </c>
      <c r="H15">
        <v>2010</v>
      </c>
    </row>
    <row r="16" spans="1:8" ht="23.25">
      <c r="A16" s="14" t="s">
        <v>447</v>
      </c>
      <c r="B16" s="14" t="s">
        <v>411</v>
      </c>
      <c r="C16" s="14" t="s">
        <v>448</v>
      </c>
      <c r="D16" s="14" t="s">
        <v>449</v>
      </c>
      <c r="E16" s="13" t="s">
        <v>450</v>
      </c>
      <c r="F16" s="14" t="s">
        <v>451</v>
      </c>
      <c r="G16" s="14" t="s">
        <v>420</v>
      </c>
      <c r="H16">
        <v>2010</v>
      </c>
    </row>
    <row r="17" spans="1:8" ht="23.25">
      <c r="A17" s="14" t="s">
        <v>452</v>
      </c>
      <c r="B17" s="14" t="s">
        <v>453</v>
      </c>
      <c r="C17" s="14" t="s">
        <v>454</v>
      </c>
      <c r="D17" s="30" t="s">
        <v>278</v>
      </c>
      <c r="E17" s="13" t="s">
        <v>455</v>
      </c>
      <c r="F17" s="14" t="s">
        <v>456</v>
      </c>
      <c r="G17" s="14" t="s">
        <v>371</v>
      </c>
      <c r="H17">
        <v>2010</v>
      </c>
    </row>
    <row r="18" spans="1:8">
      <c r="A18" s="14" t="s">
        <v>457</v>
      </c>
      <c r="B18" s="14" t="s">
        <v>458</v>
      </c>
      <c r="C18" s="14" t="s">
        <v>459</v>
      </c>
      <c r="D18" s="30" t="s">
        <v>437</v>
      </c>
      <c r="E18" s="13" t="s">
        <v>460</v>
      </c>
      <c r="F18" s="14" t="s">
        <v>461</v>
      </c>
      <c r="G18" s="14" t="s">
        <v>377</v>
      </c>
      <c r="H18">
        <v>2010</v>
      </c>
    </row>
    <row r="19" spans="1:8" ht="23.25">
      <c r="A19" s="14" t="s">
        <v>462</v>
      </c>
      <c r="B19" s="14" t="s">
        <v>463</v>
      </c>
      <c r="C19" s="14" t="s">
        <v>464</v>
      </c>
      <c r="D19" s="30" t="s">
        <v>278</v>
      </c>
      <c r="E19" s="13" t="s">
        <v>465</v>
      </c>
      <c r="F19" s="14" t="s">
        <v>466</v>
      </c>
      <c r="G19" s="14" t="s">
        <v>358</v>
      </c>
      <c r="H19">
        <v>2010</v>
      </c>
    </row>
    <row r="20" spans="1:8">
      <c r="A20" s="15" t="s">
        <v>221</v>
      </c>
      <c r="B20" s="15" t="s">
        <v>467</v>
      </c>
      <c r="C20" s="14" t="s">
        <v>215</v>
      </c>
      <c r="D20" s="14" t="s">
        <v>418</v>
      </c>
      <c r="E20" s="13"/>
      <c r="F20" s="14" t="s">
        <v>468</v>
      </c>
      <c r="G20" s="14" t="s">
        <v>469</v>
      </c>
      <c r="H20">
        <v>2010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Feuil5"/>
  <dimension ref="A1:H39"/>
  <sheetViews>
    <sheetView workbookViewId="0">
      <pane ySplit="1" topLeftCell="A2" activePane="bottomLeft" state="frozen"/>
      <selection pane="bottomLeft" activeCell="A2" sqref="A2:XFD2"/>
    </sheetView>
  </sheetViews>
  <sheetFormatPr baseColWidth="10" defaultRowHeight="15"/>
  <cols>
    <col min="1" max="1" width="13" style="142" customWidth="1"/>
    <col min="2" max="2" width="11.140625" style="164" customWidth="1"/>
    <col min="3" max="3" width="16.7109375" style="165" customWidth="1"/>
    <col min="4" max="4" width="16.85546875" style="165" customWidth="1"/>
    <col min="5" max="5" width="58" style="166" customWidth="1"/>
    <col min="6" max="6" width="13.85546875" style="165" customWidth="1"/>
    <col min="7" max="7" width="18.5703125" style="167" customWidth="1"/>
  </cols>
  <sheetData>
    <row r="1" spans="1:8">
      <c r="B1" s="142"/>
      <c r="C1" s="143" t="s">
        <v>1323</v>
      </c>
      <c r="D1" s="144" t="s">
        <v>1095</v>
      </c>
      <c r="E1" s="145" t="s">
        <v>1324</v>
      </c>
      <c r="F1" s="146" t="s">
        <v>1325</v>
      </c>
      <c r="G1" s="147" t="s">
        <v>1326</v>
      </c>
    </row>
    <row r="2" spans="1:8">
      <c r="A2" s="148" t="s">
        <v>1327</v>
      </c>
      <c r="B2" s="149" t="s">
        <v>1328</v>
      </c>
      <c r="C2" s="150" t="s">
        <v>1329</v>
      </c>
      <c r="D2" s="150" t="s">
        <v>1330</v>
      </c>
      <c r="E2" s="151" t="s">
        <v>1331</v>
      </c>
      <c r="F2" s="152" t="s">
        <v>1332</v>
      </c>
      <c r="G2" s="153" t="s">
        <v>1333</v>
      </c>
      <c r="H2">
        <v>2011</v>
      </c>
    </row>
    <row r="3" spans="1:8">
      <c r="A3" s="148" t="s">
        <v>1334</v>
      </c>
      <c r="B3" s="149" t="s">
        <v>1335</v>
      </c>
      <c r="C3" s="150" t="s">
        <v>1336</v>
      </c>
      <c r="D3" s="150" t="s">
        <v>1337</v>
      </c>
      <c r="E3" s="151" t="s">
        <v>1338</v>
      </c>
      <c r="F3" s="152" t="s">
        <v>1339</v>
      </c>
      <c r="G3" s="153" t="s">
        <v>1333</v>
      </c>
      <c r="H3">
        <v>2011</v>
      </c>
    </row>
    <row r="4" spans="1:8">
      <c r="A4" s="148" t="s">
        <v>1340</v>
      </c>
      <c r="B4" s="149" t="s">
        <v>1341</v>
      </c>
      <c r="C4" s="150" t="s">
        <v>1342</v>
      </c>
      <c r="D4" s="150" t="s">
        <v>1343</v>
      </c>
      <c r="E4" s="151" t="s">
        <v>1344</v>
      </c>
      <c r="F4" s="152" t="s">
        <v>1345</v>
      </c>
      <c r="G4" s="153" t="s">
        <v>1333</v>
      </c>
      <c r="H4">
        <v>2011</v>
      </c>
    </row>
    <row r="5" spans="1:8">
      <c r="A5" s="148" t="s">
        <v>1346</v>
      </c>
      <c r="B5" s="149" t="s">
        <v>1347</v>
      </c>
      <c r="C5" s="150" t="s">
        <v>486</v>
      </c>
      <c r="D5" s="150" t="s">
        <v>1348</v>
      </c>
      <c r="E5" s="151" t="s">
        <v>1349</v>
      </c>
      <c r="F5" s="152" t="s">
        <v>1350</v>
      </c>
      <c r="G5" s="153" t="s">
        <v>1351</v>
      </c>
      <c r="H5">
        <v>2011</v>
      </c>
    </row>
    <row r="6" spans="1:8">
      <c r="A6" s="148" t="s">
        <v>1352</v>
      </c>
      <c r="B6" s="149" t="s">
        <v>1353</v>
      </c>
      <c r="C6" s="150" t="s">
        <v>1354</v>
      </c>
      <c r="D6" s="150" t="s">
        <v>861</v>
      </c>
      <c r="E6" s="151" t="s">
        <v>1355</v>
      </c>
      <c r="F6" s="152" t="s">
        <v>1356</v>
      </c>
      <c r="G6" s="153" t="s">
        <v>1351</v>
      </c>
      <c r="H6">
        <v>2011</v>
      </c>
    </row>
    <row r="7" spans="1:8" ht="23.25">
      <c r="A7" s="148" t="s">
        <v>1357</v>
      </c>
      <c r="B7" s="149" t="s">
        <v>1358</v>
      </c>
      <c r="C7" s="154" t="s">
        <v>486</v>
      </c>
      <c r="D7" s="150" t="s">
        <v>1348</v>
      </c>
      <c r="E7" s="151" t="s">
        <v>1359</v>
      </c>
      <c r="F7" s="152" t="s">
        <v>1360</v>
      </c>
      <c r="G7" s="153" t="s">
        <v>1351</v>
      </c>
      <c r="H7">
        <v>2011</v>
      </c>
    </row>
    <row r="8" spans="1:8" ht="23.25">
      <c r="A8" s="148" t="s">
        <v>1361</v>
      </c>
      <c r="B8" s="149" t="s">
        <v>545</v>
      </c>
      <c r="C8" s="150" t="s">
        <v>608</v>
      </c>
      <c r="D8" s="150" t="s">
        <v>1362</v>
      </c>
      <c r="E8" s="151" t="s">
        <v>1363</v>
      </c>
      <c r="F8" s="152" t="s">
        <v>1364</v>
      </c>
      <c r="G8" s="155" t="s">
        <v>1365</v>
      </c>
      <c r="H8">
        <v>2011</v>
      </c>
    </row>
    <row r="9" spans="1:8">
      <c r="A9" s="148" t="s">
        <v>1366</v>
      </c>
      <c r="B9" s="149" t="s">
        <v>591</v>
      </c>
      <c r="C9" s="150" t="s">
        <v>354</v>
      </c>
      <c r="D9" s="150" t="s">
        <v>1367</v>
      </c>
      <c r="E9" s="151" t="s">
        <v>1368</v>
      </c>
      <c r="F9" s="152" t="s">
        <v>1369</v>
      </c>
      <c r="G9" s="153" t="s">
        <v>1370</v>
      </c>
      <c r="H9">
        <v>2011</v>
      </c>
    </row>
    <row r="10" spans="1:8">
      <c r="A10" s="148" t="s">
        <v>1371</v>
      </c>
      <c r="B10" s="149" t="s">
        <v>1372</v>
      </c>
      <c r="C10" s="150" t="s">
        <v>1373</v>
      </c>
      <c r="D10" s="150" t="s">
        <v>1367</v>
      </c>
      <c r="E10" s="151" t="s">
        <v>1374</v>
      </c>
      <c r="F10" s="152" t="s">
        <v>1375</v>
      </c>
      <c r="G10" s="153" t="s">
        <v>1370</v>
      </c>
      <c r="H10">
        <v>2011</v>
      </c>
    </row>
    <row r="11" spans="1:8" ht="23.25">
      <c r="A11" s="148" t="s">
        <v>1376</v>
      </c>
      <c r="B11" s="149" t="s">
        <v>533</v>
      </c>
      <c r="C11" s="150" t="s">
        <v>1377</v>
      </c>
      <c r="D11" s="150" t="s">
        <v>1378</v>
      </c>
      <c r="E11" s="151" t="s">
        <v>1379</v>
      </c>
      <c r="F11" s="152" t="s">
        <v>1380</v>
      </c>
      <c r="G11" s="153" t="s">
        <v>1370</v>
      </c>
      <c r="H11">
        <v>2011</v>
      </c>
    </row>
    <row r="12" spans="1:8">
      <c r="A12" s="148" t="s">
        <v>1381</v>
      </c>
      <c r="B12" s="149" t="s">
        <v>1382</v>
      </c>
      <c r="C12" s="150" t="s">
        <v>1383</v>
      </c>
      <c r="D12" s="150" t="s">
        <v>1384</v>
      </c>
      <c r="E12" s="151" t="s">
        <v>1385</v>
      </c>
      <c r="F12" s="152" t="s">
        <v>1386</v>
      </c>
      <c r="G12" s="153" t="s">
        <v>1387</v>
      </c>
      <c r="H12">
        <v>2011</v>
      </c>
    </row>
    <row r="13" spans="1:8">
      <c r="A13" s="156" t="s">
        <v>1388</v>
      </c>
      <c r="B13" s="156" t="s">
        <v>1389</v>
      </c>
      <c r="C13" s="157" t="s">
        <v>1390</v>
      </c>
      <c r="D13" s="157" t="s">
        <v>1391</v>
      </c>
      <c r="E13" s="158" t="s">
        <v>1392</v>
      </c>
      <c r="F13" s="157" t="s">
        <v>1364</v>
      </c>
      <c r="G13" s="155" t="s">
        <v>1387</v>
      </c>
      <c r="H13">
        <v>2011</v>
      </c>
    </row>
    <row r="14" spans="1:8" ht="23.25">
      <c r="A14" s="148" t="s">
        <v>1393</v>
      </c>
      <c r="B14" s="149" t="s">
        <v>1394</v>
      </c>
      <c r="C14" s="150" t="s">
        <v>1395</v>
      </c>
      <c r="D14" s="150" t="s">
        <v>1396</v>
      </c>
      <c r="E14" s="151" t="s">
        <v>1397</v>
      </c>
      <c r="F14" s="152" t="s">
        <v>229</v>
      </c>
      <c r="G14" s="153" t="s">
        <v>1387</v>
      </c>
      <c r="H14">
        <v>2011</v>
      </c>
    </row>
    <row r="15" spans="1:8">
      <c r="A15" s="156" t="s">
        <v>1398</v>
      </c>
      <c r="B15" s="159" t="s">
        <v>1399</v>
      </c>
      <c r="C15" s="157" t="s">
        <v>922</v>
      </c>
      <c r="D15" s="157" t="s">
        <v>209</v>
      </c>
      <c r="E15" s="160" t="s">
        <v>1400</v>
      </c>
      <c r="F15" s="161" t="s">
        <v>1401</v>
      </c>
      <c r="G15" s="153" t="s">
        <v>1402</v>
      </c>
      <c r="H15">
        <v>2011</v>
      </c>
    </row>
    <row r="16" spans="1:8">
      <c r="A16" s="148" t="s">
        <v>1403</v>
      </c>
      <c r="B16" s="149" t="s">
        <v>1404</v>
      </c>
      <c r="C16" s="150" t="s">
        <v>922</v>
      </c>
      <c r="D16" s="150" t="s">
        <v>1405</v>
      </c>
      <c r="E16" s="151" t="s">
        <v>1406</v>
      </c>
      <c r="F16" s="152" t="s">
        <v>1407</v>
      </c>
      <c r="G16" s="153" t="s">
        <v>1402</v>
      </c>
      <c r="H16">
        <v>2011</v>
      </c>
    </row>
    <row r="17" spans="1:8">
      <c r="A17" s="148" t="s">
        <v>1408</v>
      </c>
      <c r="B17" s="149" t="s">
        <v>1409</v>
      </c>
      <c r="C17" s="150" t="s">
        <v>1410</v>
      </c>
      <c r="D17" s="150" t="s">
        <v>407</v>
      </c>
      <c r="E17" s="151" t="s">
        <v>1411</v>
      </c>
      <c r="F17" s="152" t="s">
        <v>1412</v>
      </c>
      <c r="G17" s="153" t="s">
        <v>1402</v>
      </c>
      <c r="H17">
        <v>2011</v>
      </c>
    </row>
    <row r="18" spans="1:8" ht="23.25">
      <c r="A18" s="148" t="s">
        <v>1413</v>
      </c>
      <c r="B18" s="149" t="s">
        <v>1059</v>
      </c>
      <c r="C18" s="150" t="s">
        <v>96</v>
      </c>
      <c r="D18" s="150" t="s">
        <v>1414</v>
      </c>
      <c r="E18" s="151" t="s">
        <v>1415</v>
      </c>
      <c r="F18" s="152"/>
      <c r="G18" s="153" t="s">
        <v>1402</v>
      </c>
      <c r="H18">
        <v>2011</v>
      </c>
    </row>
    <row r="19" spans="1:8" ht="23.25">
      <c r="A19" s="148" t="s">
        <v>1416</v>
      </c>
      <c r="B19" s="149" t="s">
        <v>1417</v>
      </c>
      <c r="C19" s="150" t="s">
        <v>1418</v>
      </c>
      <c r="D19" s="150" t="s">
        <v>1419</v>
      </c>
      <c r="E19" s="151" t="s">
        <v>1420</v>
      </c>
      <c r="F19" s="152" t="s">
        <v>1421</v>
      </c>
      <c r="G19" s="153" t="s">
        <v>1402</v>
      </c>
      <c r="H19">
        <v>2011</v>
      </c>
    </row>
    <row r="20" spans="1:8">
      <c r="A20" s="148" t="s">
        <v>1422</v>
      </c>
      <c r="B20" s="149" t="s">
        <v>497</v>
      </c>
      <c r="C20" s="150" t="s">
        <v>1423</v>
      </c>
      <c r="D20" s="150" t="s">
        <v>407</v>
      </c>
      <c r="E20" s="151" t="s">
        <v>1424</v>
      </c>
      <c r="F20" s="152" t="s">
        <v>1425</v>
      </c>
      <c r="G20" s="162" t="s">
        <v>1426</v>
      </c>
      <c r="H20">
        <v>2011</v>
      </c>
    </row>
    <row r="21" spans="1:8" ht="23.25">
      <c r="A21" s="148" t="s">
        <v>1427</v>
      </c>
      <c r="B21" s="149" t="s">
        <v>1358</v>
      </c>
      <c r="C21" s="150" t="s">
        <v>1428</v>
      </c>
      <c r="D21" s="150" t="s">
        <v>1429</v>
      </c>
      <c r="E21" s="151" t="s">
        <v>1430</v>
      </c>
      <c r="F21" s="152" t="s">
        <v>1431</v>
      </c>
      <c r="G21" s="162" t="s">
        <v>1432</v>
      </c>
      <c r="H21">
        <v>2011</v>
      </c>
    </row>
    <row r="22" spans="1:8" ht="23.25">
      <c r="A22" s="148" t="s">
        <v>1433</v>
      </c>
      <c r="B22" s="149" t="s">
        <v>1434</v>
      </c>
      <c r="C22" s="150" t="s">
        <v>1435</v>
      </c>
      <c r="D22" s="150" t="s">
        <v>1436</v>
      </c>
      <c r="E22" s="151" t="s">
        <v>1437</v>
      </c>
      <c r="F22" s="152" t="s">
        <v>1431</v>
      </c>
      <c r="G22" s="153" t="s">
        <v>1438</v>
      </c>
      <c r="H22">
        <v>2011</v>
      </c>
    </row>
    <row r="23" spans="1:8">
      <c r="A23" s="148" t="s">
        <v>1439</v>
      </c>
      <c r="B23" s="149" t="s">
        <v>1440</v>
      </c>
      <c r="C23" s="150" t="s">
        <v>477</v>
      </c>
      <c r="D23" s="150" t="s">
        <v>1441</v>
      </c>
      <c r="E23" s="151" t="s">
        <v>1442</v>
      </c>
      <c r="F23" s="152"/>
      <c r="G23" s="163" t="s">
        <v>1438</v>
      </c>
      <c r="H23">
        <v>2011</v>
      </c>
    </row>
    <row r="24" spans="1:8">
      <c r="A24" s="156" t="s">
        <v>1443</v>
      </c>
      <c r="B24" s="159" t="s">
        <v>379</v>
      </c>
      <c r="C24" s="157" t="s">
        <v>922</v>
      </c>
      <c r="D24" s="157" t="s">
        <v>209</v>
      </c>
      <c r="E24" s="160" t="s">
        <v>1444</v>
      </c>
      <c r="F24" s="161" t="s">
        <v>1445</v>
      </c>
      <c r="G24" s="153" t="s">
        <v>1438</v>
      </c>
      <c r="H24">
        <v>2011</v>
      </c>
    </row>
    <row r="25" spans="1:8">
      <c r="A25" s="148" t="s">
        <v>1446</v>
      </c>
      <c r="B25" s="149" t="s">
        <v>854</v>
      </c>
      <c r="C25" s="150" t="s">
        <v>477</v>
      </c>
      <c r="D25" s="150" t="s">
        <v>1441</v>
      </c>
      <c r="E25" s="151" t="s">
        <v>1442</v>
      </c>
      <c r="F25" s="152"/>
      <c r="G25" s="163" t="s">
        <v>1438</v>
      </c>
      <c r="H25">
        <v>2011</v>
      </c>
    </row>
    <row r="26" spans="1:8" ht="23.25">
      <c r="A26" s="148" t="s">
        <v>1447</v>
      </c>
      <c r="B26" s="149" t="s">
        <v>1448</v>
      </c>
      <c r="C26" s="150" t="s">
        <v>1449</v>
      </c>
      <c r="D26" s="150" t="s">
        <v>1188</v>
      </c>
      <c r="E26" s="151" t="s">
        <v>1450</v>
      </c>
      <c r="F26" s="152" t="s">
        <v>1451</v>
      </c>
      <c r="G26" s="153" t="s">
        <v>1452</v>
      </c>
      <c r="H26">
        <v>2011</v>
      </c>
    </row>
    <row r="27" spans="1:8">
      <c r="A27" s="148" t="s">
        <v>1453</v>
      </c>
      <c r="B27" s="149" t="s">
        <v>1358</v>
      </c>
      <c r="C27" s="150" t="s">
        <v>1454</v>
      </c>
      <c r="D27" s="150" t="s">
        <v>678</v>
      </c>
      <c r="E27" s="151"/>
      <c r="F27" s="152"/>
      <c r="G27" s="153" t="s">
        <v>1452</v>
      </c>
      <c r="H27">
        <v>2011</v>
      </c>
    </row>
    <row r="28" spans="1:8">
      <c r="A28" s="148" t="s">
        <v>1455</v>
      </c>
      <c r="B28" s="149" t="s">
        <v>1389</v>
      </c>
      <c r="C28" s="150" t="s">
        <v>1456</v>
      </c>
      <c r="D28" s="150" t="s">
        <v>1457</v>
      </c>
      <c r="E28" s="151" t="s">
        <v>1458</v>
      </c>
      <c r="F28" s="152" t="s">
        <v>1425</v>
      </c>
      <c r="G28" s="153" t="s">
        <v>1452</v>
      </c>
      <c r="H28">
        <v>2011</v>
      </c>
    </row>
    <row r="29" spans="1:8">
      <c r="A29" s="156" t="s">
        <v>1459</v>
      </c>
      <c r="B29" s="156" t="s">
        <v>1460</v>
      </c>
      <c r="C29" s="157" t="s">
        <v>693</v>
      </c>
      <c r="D29" s="157" t="s">
        <v>1461</v>
      </c>
      <c r="E29" s="158" t="s">
        <v>1462</v>
      </c>
      <c r="F29" s="157" t="s">
        <v>1463</v>
      </c>
      <c r="G29" s="155" t="s">
        <v>1452</v>
      </c>
      <c r="H29">
        <v>2011</v>
      </c>
    </row>
    <row r="30" spans="1:8" ht="23.25">
      <c r="A30" s="148" t="s">
        <v>1464</v>
      </c>
      <c r="B30" s="149" t="s">
        <v>1465</v>
      </c>
      <c r="C30" s="150" t="s">
        <v>345</v>
      </c>
      <c r="D30" s="150" t="s">
        <v>346</v>
      </c>
      <c r="E30" s="151" t="s">
        <v>1466</v>
      </c>
      <c r="F30" s="152" t="s">
        <v>1467</v>
      </c>
      <c r="G30" s="153" t="s">
        <v>1468</v>
      </c>
      <c r="H30">
        <v>2011</v>
      </c>
    </row>
    <row r="31" spans="1:8">
      <c r="A31" s="148" t="s">
        <v>1469</v>
      </c>
      <c r="B31" s="149" t="s">
        <v>1470</v>
      </c>
      <c r="C31" s="150" t="s">
        <v>1471</v>
      </c>
      <c r="D31" s="150" t="s">
        <v>1472</v>
      </c>
      <c r="E31" s="151" t="s">
        <v>1473</v>
      </c>
      <c r="F31" s="152" t="s">
        <v>1431</v>
      </c>
      <c r="G31" s="153" t="s">
        <v>1468</v>
      </c>
      <c r="H31">
        <v>2011</v>
      </c>
    </row>
    <row r="32" spans="1:8">
      <c r="A32" s="156" t="s">
        <v>1474</v>
      </c>
      <c r="B32" s="159" t="s">
        <v>533</v>
      </c>
      <c r="C32" s="157" t="s">
        <v>922</v>
      </c>
      <c r="D32" s="157" t="s">
        <v>923</v>
      </c>
      <c r="E32" s="160" t="s">
        <v>1475</v>
      </c>
      <c r="F32" s="161" t="s">
        <v>1476</v>
      </c>
      <c r="G32" s="153" t="s">
        <v>1468</v>
      </c>
      <c r="H32">
        <v>2011</v>
      </c>
    </row>
    <row r="33" spans="1:8" ht="23.25">
      <c r="A33" s="159" t="s">
        <v>1477</v>
      </c>
      <c r="B33" s="159" t="s">
        <v>821</v>
      </c>
      <c r="C33" s="161" t="s">
        <v>215</v>
      </c>
      <c r="D33" s="161" t="s">
        <v>1478</v>
      </c>
      <c r="E33" s="160" t="s">
        <v>1479</v>
      </c>
      <c r="F33" s="161" t="s">
        <v>1369</v>
      </c>
      <c r="G33" s="153" t="s">
        <v>1480</v>
      </c>
      <c r="H33">
        <v>2011</v>
      </c>
    </row>
    <row r="34" spans="1:8" ht="23.25">
      <c r="A34" s="156" t="s">
        <v>1422</v>
      </c>
      <c r="B34" s="159" t="s">
        <v>1481</v>
      </c>
      <c r="C34" s="157" t="s">
        <v>1482</v>
      </c>
      <c r="D34" s="157" t="s">
        <v>663</v>
      </c>
      <c r="E34" s="160" t="s">
        <v>1483</v>
      </c>
      <c r="F34" s="161" t="s">
        <v>229</v>
      </c>
      <c r="G34" s="153" t="s">
        <v>1480</v>
      </c>
      <c r="H34">
        <v>2011</v>
      </c>
    </row>
    <row r="35" spans="1:8" ht="23.25">
      <c r="A35" s="148" t="s">
        <v>1484</v>
      </c>
      <c r="B35" s="149" t="s">
        <v>1485</v>
      </c>
      <c r="C35" s="150" t="s">
        <v>1486</v>
      </c>
      <c r="D35" s="150" t="s">
        <v>823</v>
      </c>
      <c r="E35" s="151" t="s">
        <v>1487</v>
      </c>
      <c r="F35" s="152" t="s">
        <v>1369</v>
      </c>
      <c r="G35" s="153" t="s">
        <v>1480</v>
      </c>
      <c r="H35">
        <v>2011</v>
      </c>
    </row>
    <row r="36" spans="1:8" ht="23.25">
      <c r="A36" s="156" t="s">
        <v>1488</v>
      </c>
      <c r="B36" s="159" t="s">
        <v>453</v>
      </c>
      <c r="C36" s="157" t="s">
        <v>1489</v>
      </c>
      <c r="D36" s="157" t="s">
        <v>1490</v>
      </c>
      <c r="E36" s="160" t="s">
        <v>1491</v>
      </c>
      <c r="F36" s="161" t="s">
        <v>1492</v>
      </c>
      <c r="G36" s="153" t="s">
        <v>1480</v>
      </c>
      <c r="H36">
        <v>2011</v>
      </c>
    </row>
    <row r="37" spans="1:8" ht="23.25">
      <c r="A37" s="148" t="s">
        <v>1493</v>
      </c>
      <c r="B37" s="149" t="s">
        <v>603</v>
      </c>
      <c r="C37" s="150" t="s">
        <v>96</v>
      </c>
      <c r="D37" s="150" t="s">
        <v>1384</v>
      </c>
      <c r="E37" s="151" t="s">
        <v>1494</v>
      </c>
      <c r="F37" s="152" t="s">
        <v>1495</v>
      </c>
      <c r="G37" s="153" t="s">
        <v>1496</v>
      </c>
      <c r="H37">
        <v>2011</v>
      </c>
    </row>
    <row r="38" spans="1:8" ht="23.25">
      <c r="A38" s="156" t="s">
        <v>1497</v>
      </c>
      <c r="B38" s="159" t="s">
        <v>1498</v>
      </c>
      <c r="C38" s="157" t="s">
        <v>922</v>
      </c>
      <c r="D38" s="157" t="s">
        <v>923</v>
      </c>
      <c r="E38" s="160" t="s">
        <v>1499</v>
      </c>
      <c r="F38" s="161" t="s">
        <v>1500</v>
      </c>
      <c r="G38" s="153" t="s">
        <v>1501</v>
      </c>
      <c r="H38">
        <v>2011</v>
      </c>
    </row>
    <row r="39" spans="1:8" ht="23.25">
      <c r="A39" s="148" t="s">
        <v>1502</v>
      </c>
      <c r="B39" s="149" t="s">
        <v>579</v>
      </c>
      <c r="C39" s="150" t="s">
        <v>299</v>
      </c>
      <c r="D39" s="150" t="s">
        <v>300</v>
      </c>
      <c r="E39" s="151" t="s">
        <v>1503</v>
      </c>
      <c r="F39" s="152" t="s">
        <v>1375</v>
      </c>
      <c r="G39" s="153" t="s">
        <v>1501</v>
      </c>
      <c r="H39">
        <v>2011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Feuil6"/>
  <dimension ref="A1:H48"/>
  <sheetViews>
    <sheetView workbookViewId="0">
      <pane ySplit="1" topLeftCell="A2" activePane="bottomLeft" state="frozen"/>
      <selection pane="bottomLeft" activeCell="A2" sqref="A2:XFD2"/>
    </sheetView>
  </sheetViews>
  <sheetFormatPr baseColWidth="10" defaultRowHeight="15"/>
  <cols>
    <col min="1" max="1" width="17.7109375" bestFit="1" customWidth="1"/>
    <col min="2" max="2" width="9.140625" bestFit="1" customWidth="1"/>
    <col min="3" max="3" width="27.5703125" customWidth="1"/>
    <col min="4" max="4" width="12.42578125" customWidth="1"/>
    <col min="5" max="5" width="49.42578125" style="31" customWidth="1"/>
    <col min="6" max="6" width="13.7109375" bestFit="1" customWidth="1"/>
    <col min="7" max="7" width="15.140625" style="60" customWidth="1"/>
  </cols>
  <sheetData>
    <row r="1" spans="1:8">
      <c r="A1" t="s">
        <v>470</v>
      </c>
      <c r="C1" t="s">
        <v>471</v>
      </c>
      <c r="G1" s="48" t="s">
        <v>711</v>
      </c>
    </row>
    <row r="2" spans="1:8">
      <c r="A2" s="32" t="s">
        <v>472</v>
      </c>
      <c r="B2" s="32" t="s">
        <v>473</v>
      </c>
      <c r="C2" s="32" t="s">
        <v>112</v>
      </c>
      <c r="D2" s="32" t="s">
        <v>15</v>
      </c>
      <c r="E2" s="33" t="s">
        <v>262</v>
      </c>
      <c r="F2" s="34" t="s">
        <v>474</v>
      </c>
      <c r="G2" s="49" t="s">
        <v>53</v>
      </c>
      <c r="H2">
        <v>2012</v>
      </c>
    </row>
    <row r="3" spans="1:8">
      <c r="A3" s="35" t="s">
        <v>475</v>
      </c>
      <c r="B3" s="35" t="s">
        <v>476</v>
      </c>
      <c r="C3" s="35" t="s">
        <v>477</v>
      </c>
      <c r="D3" s="35"/>
      <c r="E3" s="36"/>
      <c r="F3" s="37"/>
      <c r="G3" s="50" t="s">
        <v>477</v>
      </c>
      <c r="H3">
        <v>2012</v>
      </c>
    </row>
    <row r="4" spans="1:8" ht="30">
      <c r="A4" s="38" t="s">
        <v>478</v>
      </c>
      <c r="B4" s="38" t="s">
        <v>479</v>
      </c>
      <c r="C4" s="38" t="s">
        <v>480</v>
      </c>
      <c r="D4" s="38" t="s">
        <v>481</v>
      </c>
      <c r="E4" s="39" t="s">
        <v>482</v>
      </c>
      <c r="F4" s="40" t="s">
        <v>483</v>
      </c>
      <c r="G4" s="51" t="s">
        <v>712</v>
      </c>
      <c r="H4">
        <v>2012</v>
      </c>
    </row>
    <row r="5" spans="1:8">
      <c r="A5" s="32" t="s">
        <v>484</v>
      </c>
      <c r="B5" s="32" t="s">
        <v>485</v>
      </c>
      <c r="C5" s="32" t="s">
        <v>486</v>
      </c>
      <c r="D5" s="32" t="s">
        <v>487</v>
      </c>
      <c r="E5" s="33" t="s">
        <v>488</v>
      </c>
      <c r="F5" s="34" t="s">
        <v>489</v>
      </c>
      <c r="G5" s="52" t="s">
        <v>713</v>
      </c>
      <c r="H5">
        <v>2012</v>
      </c>
    </row>
    <row r="6" spans="1:8">
      <c r="A6" s="32" t="s">
        <v>490</v>
      </c>
      <c r="B6" s="32" t="s">
        <v>491</v>
      </c>
      <c r="C6" s="32" t="s">
        <v>492</v>
      </c>
      <c r="D6" s="32" t="s">
        <v>493</v>
      </c>
      <c r="E6" s="33" t="s">
        <v>494</v>
      </c>
      <c r="F6" s="34" t="s">
        <v>495</v>
      </c>
      <c r="G6" s="53" t="s">
        <v>714</v>
      </c>
      <c r="H6">
        <v>2012</v>
      </c>
    </row>
    <row r="7" spans="1:8" ht="45">
      <c r="A7" s="38" t="s">
        <v>496</v>
      </c>
      <c r="B7" s="38" t="s">
        <v>497</v>
      </c>
      <c r="C7" s="38" t="s">
        <v>498</v>
      </c>
      <c r="D7" s="38" t="s">
        <v>278</v>
      </c>
      <c r="E7" s="39" t="s">
        <v>499</v>
      </c>
      <c r="F7" s="40" t="s">
        <v>500</v>
      </c>
      <c r="G7" s="54" t="s">
        <v>715</v>
      </c>
      <c r="H7">
        <v>2012</v>
      </c>
    </row>
    <row r="8" spans="1:8" ht="30">
      <c r="A8" s="32" t="s">
        <v>501</v>
      </c>
      <c r="B8" s="32" t="s">
        <v>502</v>
      </c>
      <c r="C8" s="32" t="s">
        <v>503</v>
      </c>
      <c r="D8" s="33" t="s">
        <v>504</v>
      </c>
      <c r="E8" s="41" t="s">
        <v>505</v>
      </c>
      <c r="F8" s="34" t="s">
        <v>229</v>
      </c>
      <c r="G8" s="55" t="s">
        <v>132</v>
      </c>
      <c r="H8">
        <v>2012</v>
      </c>
    </row>
    <row r="9" spans="1:8" ht="30">
      <c r="A9" s="32" t="s">
        <v>506</v>
      </c>
      <c r="B9" s="32" t="s">
        <v>507</v>
      </c>
      <c r="C9" s="32" t="s">
        <v>508</v>
      </c>
      <c r="D9" s="32" t="s">
        <v>509</v>
      </c>
      <c r="E9" s="33" t="s">
        <v>510</v>
      </c>
      <c r="F9" s="34" t="s">
        <v>511</v>
      </c>
      <c r="G9" s="51" t="s">
        <v>712</v>
      </c>
      <c r="H9">
        <v>2012</v>
      </c>
    </row>
    <row r="10" spans="1:8">
      <c r="A10" s="32" t="s">
        <v>512</v>
      </c>
      <c r="B10" s="32" t="s">
        <v>479</v>
      </c>
      <c r="C10" s="32" t="s">
        <v>513</v>
      </c>
      <c r="D10" s="32" t="s">
        <v>514</v>
      </c>
      <c r="E10" s="33" t="s">
        <v>515</v>
      </c>
      <c r="F10" s="34" t="s">
        <v>516</v>
      </c>
      <c r="G10" s="49" t="s">
        <v>53</v>
      </c>
      <c r="H10">
        <v>2012</v>
      </c>
    </row>
    <row r="11" spans="1:8" ht="30">
      <c r="A11" s="32" t="s">
        <v>517</v>
      </c>
      <c r="B11" s="32" t="s">
        <v>518</v>
      </c>
      <c r="C11" s="32" t="s">
        <v>519</v>
      </c>
      <c r="D11" s="32" t="s">
        <v>520</v>
      </c>
      <c r="E11" s="33" t="s">
        <v>521</v>
      </c>
      <c r="F11" s="34" t="s">
        <v>522</v>
      </c>
      <c r="G11" s="56" t="s">
        <v>34</v>
      </c>
      <c r="H11">
        <v>2012</v>
      </c>
    </row>
    <row r="12" spans="1:8">
      <c r="A12" s="38" t="s">
        <v>523</v>
      </c>
      <c r="B12" s="38" t="s">
        <v>524</v>
      </c>
      <c r="C12" s="38" t="s">
        <v>525</v>
      </c>
      <c r="D12" s="38" t="s">
        <v>481</v>
      </c>
      <c r="E12" s="39" t="s">
        <v>526</v>
      </c>
      <c r="F12" s="40" t="s">
        <v>516</v>
      </c>
      <c r="G12" s="56" t="s">
        <v>34</v>
      </c>
      <c r="H12">
        <v>2012</v>
      </c>
    </row>
    <row r="13" spans="1:8" ht="30">
      <c r="A13" s="32" t="s">
        <v>527</v>
      </c>
      <c r="B13" s="32" t="s">
        <v>528</v>
      </c>
      <c r="C13" s="32" t="s">
        <v>529</v>
      </c>
      <c r="D13" s="32" t="s">
        <v>55</v>
      </c>
      <c r="E13" s="33" t="s">
        <v>530</v>
      </c>
      <c r="F13" s="34" t="s">
        <v>531</v>
      </c>
      <c r="G13" s="51" t="s">
        <v>712</v>
      </c>
      <c r="H13">
        <v>2012</v>
      </c>
    </row>
    <row r="14" spans="1:8" ht="30">
      <c r="A14" s="38" t="s">
        <v>532</v>
      </c>
      <c r="B14" s="38" t="s">
        <v>533</v>
      </c>
      <c r="C14" s="38" t="s">
        <v>534</v>
      </c>
      <c r="D14" s="38" t="s">
        <v>535</v>
      </c>
      <c r="E14" s="39" t="s">
        <v>536</v>
      </c>
      <c r="F14" s="40" t="s">
        <v>537</v>
      </c>
      <c r="G14" s="49" t="s">
        <v>716</v>
      </c>
      <c r="H14">
        <v>2012</v>
      </c>
    </row>
    <row r="15" spans="1:8">
      <c r="A15" s="32" t="s">
        <v>538</v>
      </c>
      <c r="B15" s="32" t="s">
        <v>539</v>
      </c>
      <c r="C15" s="32" t="s">
        <v>540</v>
      </c>
      <c r="D15" s="32" t="s">
        <v>541</v>
      </c>
      <c r="E15" s="33" t="s">
        <v>542</v>
      </c>
      <c r="F15" s="34" t="s">
        <v>543</v>
      </c>
      <c r="G15" s="54" t="s">
        <v>715</v>
      </c>
      <c r="H15">
        <v>2012</v>
      </c>
    </row>
    <row r="16" spans="1:8" ht="30">
      <c r="A16" s="32" t="s">
        <v>544</v>
      </c>
      <c r="B16" s="32" t="s">
        <v>545</v>
      </c>
      <c r="C16" s="32" t="s">
        <v>546</v>
      </c>
      <c r="D16" s="32" t="s">
        <v>547</v>
      </c>
      <c r="E16" s="33" t="s">
        <v>548</v>
      </c>
      <c r="F16" s="34" t="s">
        <v>229</v>
      </c>
      <c r="G16" s="53" t="s">
        <v>717</v>
      </c>
      <c r="H16">
        <v>2012</v>
      </c>
    </row>
    <row r="17" spans="1:8">
      <c r="A17" s="32" t="s">
        <v>549</v>
      </c>
      <c r="B17" s="32" t="s">
        <v>550</v>
      </c>
      <c r="C17" s="32" t="s">
        <v>551</v>
      </c>
      <c r="D17" s="32" t="s">
        <v>552</v>
      </c>
      <c r="E17" s="33" t="s">
        <v>553</v>
      </c>
      <c r="F17" s="34" t="s">
        <v>554</v>
      </c>
      <c r="G17" s="55" t="s">
        <v>132</v>
      </c>
      <c r="H17">
        <v>2012</v>
      </c>
    </row>
    <row r="18" spans="1:8" ht="15.75">
      <c r="A18" s="32" t="s">
        <v>555</v>
      </c>
      <c r="B18" s="32" t="s">
        <v>556</v>
      </c>
      <c r="C18" s="42" t="s">
        <v>557</v>
      </c>
      <c r="D18" s="25" t="s">
        <v>558</v>
      </c>
      <c r="E18" s="42" t="s">
        <v>559</v>
      </c>
      <c r="F18" s="43" t="s">
        <v>560</v>
      </c>
      <c r="G18" s="53" t="s">
        <v>714</v>
      </c>
      <c r="H18">
        <v>2012</v>
      </c>
    </row>
    <row r="19" spans="1:8" ht="30">
      <c r="A19" s="32" t="s">
        <v>561</v>
      </c>
      <c r="B19" s="32" t="s">
        <v>562</v>
      </c>
      <c r="C19" s="32" t="s">
        <v>563</v>
      </c>
      <c r="D19" s="32" t="s">
        <v>564</v>
      </c>
      <c r="E19" s="33" t="s">
        <v>565</v>
      </c>
      <c r="F19" s="34" t="s">
        <v>566</v>
      </c>
      <c r="G19" s="54" t="s">
        <v>715</v>
      </c>
      <c r="H19">
        <v>2012</v>
      </c>
    </row>
    <row r="20" spans="1:8" ht="30">
      <c r="A20" s="32" t="s">
        <v>567</v>
      </c>
      <c r="B20" s="32" t="s">
        <v>568</v>
      </c>
      <c r="C20" s="32" t="s">
        <v>569</v>
      </c>
      <c r="D20" s="32" t="s">
        <v>570</v>
      </c>
      <c r="E20" s="33" t="s">
        <v>571</v>
      </c>
      <c r="F20" s="34" t="s">
        <v>572</v>
      </c>
      <c r="G20" s="53" t="s">
        <v>717</v>
      </c>
      <c r="H20">
        <v>2012</v>
      </c>
    </row>
    <row r="21" spans="1:8" ht="30">
      <c r="A21" s="32" t="s">
        <v>573</v>
      </c>
      <c r="B21" s="32" t="s">
        <v>574</v>
      </c>
      <c r="C21" s="32" t="s">
        <v>575</v>
      </c>
      <c r="D21" s="32" t="s">
        <v>576</v>
      </c>
      <c r="E21" s="33" t="s">
        <v>577</v>
      </c>
      <c r="F21" s="34" t="s">
        <v>516</v>
      </c>
      <c r="G21" s="54" t="s">
        <v>715</v>
      </c>
      <c r="H21">
        <v>2012</v>
      </c>
    </row>
    <row r="22" spans="1:8" ht="30">
      <c r="A22" s="32" t="s">
        <v>578</v>
      </c>
      <c r="B22" s="32" t="s">
        <v>579</v>
      </c>
      <c r="C22" s="32" t="s">
        <v>580</v>
      </c>
      <c r="D22" s="32" t="s">
        <v>581</v>
      </c>
      <c r="E22" s="33" t="s">
        <v>582</v>
      </c>
      <c r="F22" s="34" t="s">
        <v>583</v>
      </c>
      <c r="G22" s="49" t="s">
        <v>718</v>
      </c>
      <c r="H22">
        <v>2012</v>
      </c>
    </row>
    <row r="23" spans="1:8">
      <c r="A23" s="32" t="s">
        <v>584</v>
      </c>
      <c r="B23" s="32" t="s">
        <v>585</v>
      </c>
      <c r="C23" s="32" t="s">
        <v>586</v>
      </c>
      <c r="D23" s="32" t="s">
        <v>587</v>
      </c>
      <c r="E23" s="33" t="s">
        <v>588</v>
      </c>
      <c r="F23" s="34" t="s">
        <v>589</v>
      </c>
      <c r="G23" s="56" t="s">
        <v>34</v>
      </c>
      <c r="H23">
        <v>2012</v>
      </c>
    </row>
    <row r="24" spans="1:8" ht="30">
      <c r="A24" s="44" t="s">
        <v>590</v>
      </c>
      <c r="B24" s="44" t="s">
        <v>591</v>
      </c>
      <c r="C24" s="44" t="s">
        <v>592</v>
      </c>
      <c r="D24" s="44" t="s">
        <v>593</v>
      </c>
      <c r="E24" s="45" t="s">
        <v>594</v>
      </c>
      <c r="F24" s="46" t="s">
        <v>595</v>
      </c>
      <c r="G24" s="57" t="s">
        <v>719</v>
      </c>
      <c r="H24">
        <v>2012</v>
      </c>
    </row>
    <row r="25" spans="1:8" ht="30">
      <c r="A25" s="32" t="s">
        <v>596</v>
      </c>
      <c r="B25" s="32" t="s">
        <v>597</v>
      </c>
      <c r="C25" s="32" t="s">
        <v>598</v>
      </c>
      <c r="D25" s="32" t="s">
        <v>599</v>
      </c>
      <c r="E25" s="33" t="s">
        <v>600</v>
      </c>
      <c r="F25" s="34" t="s">
        <v>601</v>
      </c>
      <c r="G25" s="56" t="s">
        <v>34</v>
      </c>
      <c r="H25">
        <v>2012</v>
      </c>
    </row>
    <row r="26" spans="1:8" ht="30">
      <c r="A26" s="38" t="s">
        <v>602</v>
      </c>
      <c r="B26" s="38" t="s">
        <v>603</v>
      </c>
      <c r="C26" s="38" t="s">
        <v>134</v>
      </c>
      <c r="D26" s="38" t="s">
        <v>604</v>
      </c>
      <c r="E26" s="39" t="s">
        <v>605</v>
      </c>
      <c r="F26" s="40" t="s">
        <v>229</v>
      </c>
      <c r="G26" s="57" t="s">
        <v>719</v>
      </c>
      <c r="H26">
        <v>2012</v>
      </c>
    </row>
    <row r="27" spans="1:8" ht="30">
      <c r="A27" s="32" t="s">
        <v>606</v>
      </c>
      <c r="B27" s="32" t="s">
        <v>607</v>
      </c>
      <c r="C27" s="32" t="s">
        <v>608</v>
      </c>
      <c r="D27" s="32" t="s">
        <v>609</v>
      </c>
      <c r="E27" s="33" t="s">
        <v>610</v>
      </c>
      <c r="F27" s="34" t="s">
        <v>229</v>
      </c>
      <c r="G27" s="58" t="s">
        <v>720</v>
      </c>
      <c r="H27">
        <v>2012</v>
      </c>
    </row>
    <row r="28" spans="1:8">
      <c r="A28" s="32" t="s">
        <v>611</v>
      </c>
      <c r="B28" s="32" t="s">
        <v>612</v>
      </c>
      <c r="C28" s="32" t="s">
        <v>613</v>
      </c>
      <c r="D28" s="32" t="s">
        <v>614</v>
      </c>
      <c r="E28" s="33" t="s">
        <v>615</v>
      </c>
      <c r="F28" s="34" t="s">
        <v>616</v>
      </c>
      <c r="G28" s="49" t="s">
        <v>716</v>
      </c>
      <c r="H28">
        <v>2012</v>
      </c>
    </row>
    <row r="29" spans="1:8" ht="30">
      <c r="A29" s="32" t="s">
        <v>617</v>
      </c>
      <c r="B29" s="32" t="s">
        <v>618</v>
      </c>
      <c r="C29" s="32" t="s">
        <v>619</v>
      </c>
      <c r="D29" s="32" t="s">
        <v>620</v>
      </c>
      <c r="E29" s="33" t="s">
        <v>621</v>
      </c>
      <c r="F29" s="34" t="s">
        <v>531</v>
      </c>
      <c r="G29" s="53" t="s">
        <v>717</v>
      </c>
      <c r="H29">
        <v>2012</v>
      </c>
    </row>
    <row r="30" spans="1:8" ht="30">
      <c r="A30" s="32" t="s">
        <v>622</v>
      </c>
      <c r="B30" s="32" t="s">
        <v>623</v>
      </c>
      <c r="C30" s="32" t="s">
        <v>624</v>
      </c>
      <c r="D30" s="32" t="s">
        <v>625</v>
      </c>
      <c r="E30" s="33" t="s">
        <v>626</v>
      </c>
      <c r="F30" s="34" t="s">
        <v>229</v>
      </c>
      <c r="G30" s="55" t="s">
        <v>132</v>
      </c>
      <c r="H30">
        <v>2012</v>
      </c>
    </row>
    <row r="31" spans="1:8">
      <c r="A31" s="32" t="s">
        <v>627</v>
      </c>
      <c r="B31" s="32" t="s">
        <v>628</v>
      </c>
      <c r="C31" s="32" t="s">
        <v>629</v>
      </c>
      <c r="D31" s="32" t="s">
        <v>630</v>
      </c>
      <c r="E31" s="33" t="s">
        <v>631</v>
      </c>
      <c r="F31" s="34" t="s">
        <v>566</v>
      </c>
      <c r="G31" s="49" t="s">
        <v>716</v>
      </c>
      <c r="H31">
        <v>2012</v>
      </c>
    </row>
    <row r="32" spans="1:8">
      <c r="A32" s="38" t="s">
        <v>632</v>
      </c>
      <c r="B32" s="38" t="s">
        <v>545</v>
      </c>
      <c r="C32" s="38" t="s">
        <v>633</v>
      </c>
      <c r="D32" s="38" t="s">
        <v>634</v>
      </c>
      <c r="E32" s="39" t="s">
        <v>635</v>
      </c>
      <c r="F32" s="40" t="s">
        <v>636</v>
      </c>
      <c r="G32" s="51" t="s">
        <v>712</v>
      </c>
      <c r="H32">
        <v>2012</v>
      </c>
    </row>
    <row r="33" spans="1:8" ht="30">
      <c r="A33" s="32" t="s">
        <v>637</v>
      </c>
      <c r="B33" s="32" t="s">
        <v>638</v>
      </c>
      <c r="C33" s="32" t="s">
        <v>639</v>
      </c>
      <c r="D33" s="32" t="s">
        <v>640</v>
      </c>
      <c r="E33" s="33" t="s">
        <v>641</v>
      </c>
      <c r="F33" s="34" t="s">
        <v>537</v>
      </c>
      <c r="G33" s="57" t="s">
        <v>719</v>
      </c>
      <c r="H33">
        <v>2012</v>
      </c>
    </row>
    <row r="34" spans="1:8" ht="30">
      <c r="A34" s="32" t="s">
        <v>642</v>
      </c>
      <c r="B34" s="32" t="s">
        <v>643</v>
      </c>
      <c r="C34" s="32" t="s">
        <v>644</v>
      </c>
      <c r="D34" s="32" t="s">
        <v>645</v>
      </c>
      <c r="E34" s="33" t="s">
        <v>646</v>
      </c>
      <c r="F34" s="34" t="s">
        <v>566</v>
      </c>
      <c r="G34" s="51" t="s">
        <v>712</v>
      </c>
      <c r="H34">
        <v>2012</v>
      </c>
    </row>
    <row r="35" spans="1:8">
      <c r="A35" s="32" t="s">
        <v>647</v>
      </c>
      <c r="B35" s="32" t="s">
        <v>648</v>
      </c>
      <c r="C35" s="32" t="s">
        <v>649</v>
      </c>
      <c r="D35" s="32" t="s">
        <v>650</v>
      </c>
      <c r="E35" s="33" t="s">
        <v>651</v>
      </c>
      <c r="F35" s="34" t="s">
        <v>652</v>
      </c>
      <c r="G35" s="55" t="s">
        <v>132</v>
      </c>
      <c r="H35">
        <v>2012</v>
      </c>
    </row>
    <row r="36" spans="1:8" ht="30">
      <c r="A36" s="32" t="s">
        <v>653</v>
      </c>
      <c r="B36" s="32" t="s">
        <v>654</v>
      </c>
      <c r="C36" s="32" t="s">
        <v>126</v>
      </c>
      <c r="D36" s="32" t="s">
        <v>655</v>
      </c>
      <c r="E36" s="33" t="s">
        <v>656</v>
      </c>
      <c r="F36" s="34" t="s">
        <v>657</v>
      </c>
      <c r="G36" s="56" t="s">
        <v>34</v>
      </c>
      <c r="H36">
        <v>2012</v>
      </c>
    </row>
    <row r="37" spans="1:8">
      <c r="A37" s="38" t="s">
        <v>658</v>
      </c>
      <c r="B37" s="38" t="s">
        <v>659</v>
      </c>
      <c r="C37" s="38" t="s">
        <v>112</v>
      </c>
      <c r="D37" s="38" t="s">
        <v>61</v>
      </c>
      <c r="E37" s="39" t="s">
        <v>660</v>
      </c>
      <c r="F37" s="40" t="s">
        <v>566</v>
      </c>
      <c r="G37" s="53" t="s">
        <v>717</v>
      </c>
      <c r="H37">
        <v>2012</v>
      </c>
    </row>
    <row r="38" spans="1:8" ht="30">
      <c r="A38" s="38" t="s">
        <v>661</v>
      </c>
      <c r="B38" s="38" t="s">
        <v>623</v>
      </c>
      <c r="C38" s="38" t="s">
        <v>662</v>
      </c>
      <c r="D38" s="38" t="s">
        <v>663</v>
      </c>
      <c r="E38" s="39" t="s">
        <v>664</v>
      </c>
      <c r="F38" s="40" t="s">
        <v>665</v>
      </c>
      <c r="G38" s="56" t="s">
        <v>34</v>
      </c>
      <c r="H38">
        <v>2012</v>
      </c>
    </row>
    <row r="39" spans="1:8" ht="30">
      <c r="A39" s="32" t="s">
        <v>666</v>
      </c>
      <c r="B39" s="32" t="s">
        <v>667</v>
      </c>
      <c r="C39" s="32" t="s">
        <v>486</v>
      </c>
      <c r="D39" s="32" t="s">
        <v>487</v>
      </c>
      <c r="E39" s="33" t="s">
        <v>668</v>
      </c>
      <c r="F39" s="34" t="s">
        <v>669</v>
      </c>
      <c r="G39" s="52" t="s">
        <v>713</v>
      </c>
      <c r="H39">
        <v>2012</v>
      </c>
    </row>
    <row r="40" spans="1:8">
      <c r="A40" s="32" t="s">
        <v>670</v>
      </c>
      <c r="B40" s="32" t="s">
        <v>671</v>
      </c>
      <c r="C40" s="32" t="s">
        <v>672</v>
      </c>
      <c r="D40" s="32" t="s">
        <v>673</v>
      </c>
      <c r="E40" s="33" t="s">
        <v>674</v>
      </c>
      <c r="F40" s="34" t="s">
        <v>229</v>
      </c>
      <c r="G40" s="57" t="s">
        <v>719</v>
      </c>
      <c r="H40">
        <v>2012</v>
      </c>
    </row>
    <row r="41" spans="1:8">
      <c r="A41" s="32" t="s">
        <v>675</v>
      </c>
      <c r="B41" s="32" t="s">
        <v>676</v>
      </c>
      <c r="C41" s="32" t="s">
        <v>677</v>
      </c>
      <c r="D41" s="32" t="s">
        <v>678</v>
      </c>
      <c r="E41" s="33" t="s">
        <v>679</v>
      </c>
      <c r="F41" s="34" t="s">
        <v>680</v>
      </c>
      <c r="G41" s="59" t="s">
        <v>721</v>
      </c>
      <c r="H41">
        <v>2012</v>
      </c>
    </row>
    <row r="42" spans="1:8">
      <c r="A42" s="32" t="s">
        <v>681</v>
      </c>
      <c r="B42" s="32" t="s">
        <v>682</v>
      </c>
      <c r="C42" s="32" t="s">
        <v>683</v>
      </c>
      <c r="D42" s="32" t="s">
        <v>684</v>
      </c>
      <c r="E42" s="33" t="s">
        <v>685</v>
      </c>
      <c r="F42" s="34" t="s">
        <v>500</v>
      </c>
      <c r="G42" s="52" t="s">
        <v>713</v>
      </c>
      <c r="H42">
        <v>2012</v>
      </c>
    </row>
    <row r="43" spans="1:8">
      <c r="A43" s="38" t="s">
        <v>686</v>
      </c>
      <c r="B43" s="38" t="s">
        <v>687</v>
      </c>
      <c r="C43" s="38" t="s">
        <v>688</v>
      </c>
      <c r="D43" s="38" t="s">
        <v>689</v>
      </c>
      <c r="E43" s="39" t="s">
        <v>690</v>
      </c>
      <c r="F43" s="40" t="s">
        <v>522</v>
      </c>
      <c r="G43" s="49" t="s">
        <v>53</v>
      </c>
      <c r="H43">
        <v>2012</v>
      </c>
    </row>
    <row r="44" spans="1:8" ht="30">
      <c r="A44" s="38" t="s">
        <v>691</v>
      </c>
      <c r="B44" s="38" t="s">
        <v>692</v>
      </c>
      <c r="C44" s="38" t="s">
        <v>693</v>
      </c>
      <c r="D44" s="38" t="s">
        <v>694</v>
      </c>
      <c r="E44" s="39" t="s">
        <v>695</v>
      </c>
      <c r="F44" s="40" t="s">
        <v>696</v>
      </c>
      <c r="G44" s="49" t="s">
        <v>53</v>
      </c>
      <c r="H44">
        <v>2012</v>
      </c>
    </row>
    <row r="45" spans="1:8">
      <c r="A45" s="38" t="s">
        <v>697</v>
      </c>
      <c r="B45" s="38" t="s">
        <v>556</v>
      </c>
      <c r="C45" s="38" t="s">
        <v>292</v>
      </c>
      <c r="D45" s="38" t="s">
        <v>294</v>
      </c>
      <c r="E45" s="39"/>
      <c r="F45" s="40"/>
      <c r="G45" s="49" t="s">
        <v>53</v>
      </c>
      <c r="H45">
        <v>2012</v>
      </c>
    </row>
    <row r="46" spans="1:8">
      <c r="A46" s="32" t="s">
        <v>698</v>
      </c>
      <c r="B46" s="32" t="s">
        <v>699</v>
      </c>
      <c r="C46" s="32"/>
      <c r="D46" s="32" t="s">
        <v>700</v>
      </c>
      <c r="E46" s="33" t="s">
        <v>701</v>
      </c>
      <c r="F46" s="34" t="s">
        <v>229</v>
      </c>
      <c r="G46" s="49" t="s">
        <v>716</v>
      </c>
      <c r="H46">
        <v>2012</v>
      </c>
    </row>
    <row r="47" spans="1:8" ht="30">
      <c r="A47" s="38" t="s">
        <v>702</v>
      </c>
      <c r="B47" s="38" t="s">
        <v>703</v>
      </c>
      <c r="C47" s="38" t="s">
        <v>704</v>
      </c>
      <c r="D47" s="38" t="s">
        <v>167</v>
      </c>
      <c r="E47" s="39" t="s">
        <v>705</v>
      </c>
      <c r="F47" s="47" t="s">
        <v>706</v>
      </c>
      <c r="G47" s="51" t="s">
        <v>712</v>
      </c>
      <c r="H47">
        <v>2012</v>
      </c>
    </row>
    <row r="48" spans="1:8" ht="75">
      <c r="A48" s="38" t="s">
        <v>702</v>
      </c>
      <c r="B48" s="38" t="s">
        <v>707</v>
      </c>
      <c r="C48" s="38" t="s">
        <v>708</v>
      </c>
      <c r="D48" s="38" t="s">
        <v>167</v>
      </c>
      <c r="E48" s="39" t="s">
        <v>709</v>
      </c>
      <c r="F48" s="47" t="s">
        <v>710</v>
      </c>
      <c r="G48" s="51" t="s">
        <v>712</v>
      </c>
      <c r="H48">
        <v>2012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sheetPr codeName="Feuil7"/>
  <dimension ref="A1:H39"/>
  <sheetViews>
    <sheetView workbookViewId="0">
      <pane ySplit="1" topLeftCell="A2" activePane="bottomLeft" state="frozen"/>
      <selection pane="bottomLeft" activeCell="A2" sqref="A2:XFD2"/>
    </sheetView>
  </sheetViews>
  <sheetFormatPr baseColWidth="10" defaultRowHeight="15"/>
  <cols>
    <col min="1" max="1" width="15.85546875" bestFit="1" customWidth="1"/>
    <col min="2" max="2" width="11.7109375" customWidth="1"/>
    <col min="3" max="3" width="23.7109375" customWidth="1"/>
    <col min="4" max="4" width="22" bestFit="1" customWidth="1"/>
    <col min="5" max="5" width="12.140625" bestFit="1" customWidth="1"/>
    <col min="6" max="6" width="44.42578125" style="31" bestFit="1" customWidth="1"/>
    <col min="7" max="7" width="13.28515625" style="72" bestFit="1" customWidth="1"/>
  </cols>
  <sheetData>
    <row r="1" spans="1:8">
      <c r="A1" s="61" t="s">
        <v>722</v>
      </c>
      <c r="B1" s="61" t="s">
        <v>723</v>
      </c>
      <c r="C1" s="61" t="s">
        <v>724</v>
      </c>
      <c r="D1" s="61" t="s">
        <v>72</v>
      </c>
      <c r="E1" s="61" t="s">
        <v>725</v>
      </c>
      <c r="F1" s="62" t="s">
        <v>73</v>
      </c>
      <c r="G1" s="63" t="s">
        <v>726</v>
      </c>
    </row>
    <row r="2" spans="1:8" ht="45">
      <c r="A2" s="25" t="s">
        <v>727</v>
      </c>
      <c r="B2" s="25" t="s">
        <v>728</v>
      </c>
      <c r="C2" s="25" t="s">
        <v>729</v>
      </c>
      <c r="D2" s="25" t="s">
        <v>730</v>
      </c>
      <c r="E2" s="25" t="s">
        <v>731</v>
      </c>
      <c r="F2" s="24" t="s">
        <v>732</v>
      </c>
      <c r="G2" s="64" t="s">
        <v>19</v>
      </c>
      <c r="H2">
        <v>2013</v>
      </c>
    </row>
    <row r="3" spans="1:8">
      <c r="A3" s="25" t="s">
        <v>733</v>
      </c>
      <c r="B3" s="25" t="s">
        <v>734</v>
      </c>
      <c r="C3" s="25" t="s">
        <v>735</v>
      </c>
      <c r="D3" s="25" t="s">
        <v>736</v>
      </c>
      <c r="E3" s="25" t="s">
        <v>737</v>
      </c>
      <c r="F3" s="24" t="s">
        <v>738</v>
      </c>
      <c r="G3" s="64" t="s">
        <v>40</v>
      </c>
      <c r="H3">
        <v>2013</v>
      </c>
    </row>
    <row r="4" spans="1:8" ht="45">
      <c r="A4" s="65" t="s">
        <v>739</v>
      </c>
      <c r="B4" s="25" t="s">
        <v>453</v>
      </c>
      <c r="C4" s="25" t="s">
        <v>740</v>
      </c>
      <c r="D4" s="25" t="s">
        <v>741</v>
      </c>
      <c r="E4" s="25" t="s">
        <v>742</v>
      </c>
      <c r="F4" s="24" t="s">
        <v>743</v>
      </c>
      <c r="G4" s="64" t="s">
        <v>744</v>
      </c>
      <c r="H4">
        <v>2013</v>
      </c>
    </row>
    <row r="5" spans="1:8">
      <c r="A5" s="25" t="s">
        <v>745</v>
      </c>
      <c r="B5" s="25" t="s">
        <v>643</v>
      </c>
      <c r="C5" s="25" t="s">
        <v>746</v>
      </c>
      <c r="D5" s="25" t="s">
        <v>747</v>
      </c>
      <c r="E5" s="25" t="s">
        <v>748</v>
      </c>
      <c r="F5" s="24" t="s">
        <v>749</v>
      </c>
      <c r="G5" s="64" t="s">
        <v>34</v>
      </c>
      <c r="H5">
        <v>2013</v>
      </c>
    </row>
    <row r="6" spans="1:8">
      <c r="A6" s="25" t="s">
        <v>750</v>
      </c>
      <c r="B6" s="25" t="s">
        <v>751</v>
      </c>
      <c r="C6" s="25" t="s">
        <v>752</v>
      </c>
      <c r="D6" s="25" t="s">
        <v>753</v>
      </c>
      <c r="E6" s="25" t="s">
        <v>754</v>
      </c>
      <c r="F6" s="24" t="s">
        <v>755</v>
      </c>
      <c r="G6" s="64" t="s">
        <v>34</v>
      </c>
      <c r="H6">
        <v>2013</v>
      </c>
    </row>
    <row r="7" spans="1:8" ht="30">
      <c r="A7" s="25" t="s">
        <v>756</v>
      </c>
      <c r="B7" s="25" t="s">
        <v>545</v>
      </c>
      <c r="C7" s="25" t="s">
        <v>757</v>
      </c>
      <c r="D7" s="25" t="s">
        <v>758</v>
      </c>
      <c r="E7" s="25" t="s">
        <v>759</v>
      </c>
      <c r="F7" s="24" t="s">
        <v>760</v>
      </c>
      <c r="G7" s="64" t="s">
        <v>111</v>
      </c>
      <c r="H7">
        <v>2013</v>
      </c>
    </row>
    <row r="8" spans="1:8" ht="30">
      <c r="A8" s="25" t="s">
        <v>761</v>
      </c>
      <c r="B8" s="25" t="s">
        <v>762</v>
      </c>
      <c r="C8" s="25" t="s">
        <v>763</v>
      </c>
      <c r="D8" s="25" t="s">
        <v>764</v>
      </c>
      <c r="E8" s="25" t="s">
        <v>765</v>
      </c>
      <c r="F8" s="24" t="s">
        <v>766</v>
      </c>
      <c r="G8" s="64" t="s">
        <v>40</v>
      </c>
      <c r="H8">
        <v>2013</v>
      </c>
    </row>
    <row r="9" spans="1:8">
      <c r="A9" s="66" t="s">
        <v>767</v>
      </c>
      <c r="B9" s="66" t="s">
        <v>768</v>
      </c>
      <c r="C9" s="66" t="s">
        <v>292</v>
      </c>
      <c r="D9" s="66" t="s">
        <v>294</v>
      </c>
      <c r="E9" s="66" t="s">
        <v>769</v>
      </c>
      <c r="F9" s="67" t="s">
        <v>770</v>
      </c>
      <c r="G9" s="68" t="s">
        <v>46</v>
      </c>
      <c r="H9">
        <v>2013</v>
      </c>
    </row>
    <row r="10" spans="1:8" ht="30">
      <c r="A10" s="25" t="s">
        <v>771</v>
      </c>
      <c r="B10" s="25" t="s">
        <v>772</v>
      </c>
      <c r="C10" s="24" t="s">
        <v>773</v>
      </c>
      <c r="D10" s="25" t="s">
        <v>774</v>
      </c>
      <c r="E10" s="25" t="s">
        <v>775</v>
      </c>
      <c r="F10" s="24" t="s">
        <v>776</v>
      </c>
      <c r="G10" s="64" t="s">
        <v>46</v>
      </c>
      <c r="H10">
        <v>2013</v>
      </c>
    </row>
    <row r="11" spans="1:8">
      <c r="A11" s="65" t="s">
        <v>777</v>
      </c>
      <c r="B11" s="25" t="s">
        <v>778</v>
      </c>
      <c r="C11" s="25" t="s">
        <v>779</v>
      </c>
      <c r="D11" s="25" t="s">
        <v>780</v>
      </c>
      <c r="E11" s="25" t="s">
        <v>781</v>
      </c>
      <c r="F11" s="24" t="s">
        <v>782</v>
      </c>
      <c r="G11" s="64" t="s">
        <v>19</v>
      </c>
      <c r="H11">
        <v>2013</v>
      </c>
    </row>
    <row r="12" spans="1:8">
      <c r="A12" s="66" t="s">
        <v>783</v>
      </c>
      <c r="B12" s="66" t="s">
        <v>784</v>
      </c>
      <c r="C12" s="66" t="s">
        <v>785</v>
      </c>
      <c r="D12" s="66" t="s">
        <v>786</v>
      </c>
      <c r="E12" s="66" t="s">
        <v>787</v>
      </c>
      <c r="F12" s="67" t="s">
        <v>788</v>
      </c>
      <c r="G12" s="68" t="s">
        <v>172</v>
      </c>
      <c r="H12">
        <v>2013</v>
      </c>
    </row>
    <row r="13" spans="1:8" ht="30">
      <c r="A13" s="25" t="s">
        <v>789</v>
      </c>
      <c r="B13" s="25" t="s">
        <v>790</v>
      </c>
      <c r="C13" s="25" t="s">
        <v>791</v>
      </c>
      <c r="D13" s="25" t="s">
        <v>792</v>
      </c>
      <c r="E13" s="25" t="s">
        <v>748</v>
      </c>
      <c r="F13" s="24" t="s">
        <v>793</v>
      </c>
      <c r="G13" s="64" t="s">
        <v>53</v>
      </c>
      <c r="H13">
        <v>2013</v>
      </c>
    </row>
    <row r="14" spans="1:8" ht="45">
      <c r="A14" s="25" t="s">
        <v>794</v>
      </c>
      <c r="B14" s="25" t="s">
        <v>795</v>
      </c>
      <c r="C14" s="25" t="s">
        <v>796</v>
      </c>
      <c r="D14" s="25" t="s">
        <v>797</v>
      </c>
      <c r="E14" s="25" t="s">
        <v>798</v>
      </c>
      <c r="F14" s="24" t="s">
        <v>799</v>
      </c>
      <c r="G14" s="69" t="s">
        <v>800</v>
      </c>
      <c r="H14">
        <v>2013</v>
      </c>
    </row>
    <row r="15" spans="1:8" ht="45">
      <c r="A15" s="25" t="s">
        <v>801</v>
      </c>
      <c r="B15" s="25" t="s">
        <v>802</v>
      </c>
      <c r="C15" s="25" t="s">
        <v>803</v>
      </c>
      <c r="D15" s="25" t="s">
        <v>804</v>
      </c>
      <c r="E15" s="25" t="s">
        <v>805</v>
      </c>
      <c r="F15" s="24" t="s">
        <v>806</v>
      </c>
      <c r="G15" s="64" t="s">
        <v>53</v>
      </c>
      <c r="H15">
        <v>2013</v>
      </c>
    </row>
    <row r="16" spans="1:8" ht="30">
      <c r="A16" s="25" t="s">
        <v>807</v>
      </c>
      <c r="B16" s="25" t="s">
        <v>623</v>
      </c>
      <c r="C16" s="25" t="s">
        <v>613</v>
      </c>
      <c r="D16" s="25" t="s">
        <v>808</v>
      </c>
      <c r="E16" s="25" t="s">
        <v>809</v>
      </c>
      <c r="F16" s="24" t="s">
        <v>810</v>
      </c>
      <c r="G16" s="64" t="s">
        <v>19</v>
      </c>
      <c r="H16">
        <v>2013</v>
      </c>
    </row>
    <row r="17" spans="1:8" ht="45">
      <c r="A17" s="25" t="s">
        <v>811</v>
      </c>
      <c r="B17" s="25" t="s">
        <v>812</v>
      </c>
      <c r="C17" s="25" t="s">
        <v>519</v>
      </c>
      <c r="D17" s="25" t="s">
        <v>520</v>
      </c>
      <c r="E17" s="25" t="s">
        <v>813</v>
      </c>
      <c r="F17" s="24" t="s">
        <v>814</v>
      </c>
      <c r="G17" s="64" t="s">
        <v>34</v>
      </c>
      <c r="H17">
        <v>2013</v>
      </c>
    </row>
    <row r="18" spans="1:8">
      <c r="A18" s="66" t="s">
        <v>815</v>
      </c>
      <c r="B18" s="66" t="s">
        <v>816</v>
      </c>
      <c r="C18" s="66" t="s">
        <v>817</v>
      </c>
      <c r="D18" s="66" t="s">
        <v>278</v>
      </c>
      <c r="E18" s="66" t="s">
        <v>818</v>
      </c>
      <c r="F18" t="s">
        <v>819</v>
      </c>
      <c r="G18" s="68" t="s">
        <v>172</v>
      </c>
      <c r="H18">
        <v>2013</v>
      </c>
    </row>
    <row r="19" spans="1:8" ht="45">
      <c r="A19" s="25" t="s">
        <v>820</v>
      </c>
      <c r="B19" s="25" t="s">
        <v>821</v>
      </c>
      <c r="C19" s="25" t="s">
        <v>822</v>
      </c>
      <c r="D19" s="25" t="s">
        <v>823</v>
      </c>
      <c r="E19" s="25" t="s">
        <v>824</v>
      </c>
      <c r="F19" s="24" t="s">
        <v>825</v>
      </c>
      <c r="G19" s="70" t="s">
        <v>744</v>
      </c>
      <c r="H19">
        <v>2013</v>
      </c>
    </row>
    <row r="20" spans="1:8" ht="30">
      <c r="A20" s="65" t="s">
        <v>826</v>
      </c>
      <c r="B20" s="25" t="s">
        <v>545</v>
      </c>
      <c r="C20" s="25" t="s">
        <v>613</v>
      </c>
      <c r="D20" s="25" t="s">
        <v>827</v>
      </c>
      <c r="E20" s="25" t="s">
        <v>828</v>
      </c>
      <c r="F20" s="24" t="s">
        <v>829</v>
      </c>
      <c r="G20" s="64" t="s">
        <v>40</v>
      </c>
      <c r="H20">
        <v>2013</v>
      </c>
    </row>
    <row r="21" spans="1:8" ht="30">
      <c r="A21" s="25" t="s">
        <v>830</v>
      </c>
      <c r="B21" s="25" t="s">
        <v>831</v>
      </c>
      <c r="C21" s="25" t="s">
        <v>832</v>
      </c>
      <c r="D21" s="25" t="s">
        <v>833</v>
      </c>
      <c r="E21" s="25" t="s">
        <v>834</v>
      </c>
      <c r="F21" s="24" t="s">
        <v>835</v>
      </c>
      <c r="G21" s="70" t="s">
        <v>836</v>
      </c>
      <c r="H21">
        <v>2013</v>
      </c>
    </row>
    <row r="22" spans="1:8" ht="30">
      <c r="A22" s="25" t="s">
        <v>837</v>
      </c>
      <c r="B22" s="25" t="s">
        <v>778</v>
      </c>
      <c r="C22" s="25" t="s">
        <v>838</v>
      </c>
      <c r="D22" s="25" t="s">
        <v>839</v>
      </c>
      <c r="E22" s="25" t="s">
        <v>840</v>
      </c>
      <c r="F22" s="24" t="s">
        <v>841</v>
      </c>
      <c r="G22" s="70" t="s">
        <v>836</v>
      </c>
      <c r="H22">
        <v>2013</v>
      </c>
    </row>
    <row r="23" spans="1:8">
      <c r="A23" s="66" t="s">
        <v>842</v>
      </c>
      <c r="B23" s="66" t="s">
        <v>843</v>
      </c>
      <c r="C23" s="66" t="s">
        <v>844</v>
      </c>
      <c r="D23" s="66" t="s">
        <v>278</v>
      </c>
      <c r="E23" s="66" t="s">
        <v>845</v>
      </c>
      <c r="F23" s="67" t="s">
        <v>846</v>
      </c>
      <c r="G23" s="68" t="s">
        <v>172</v>
      </c>
      <c r="H23">
        <v>2013</v>
      </c>
    </row>
    <row r="24" spans="1:8" ht="30">
      <c r="A24" s="25" t="s">
        <v>847</v>
      </c>
      <c r="B24" s="25" t="s">
        <v>848</v>
      </c>
      <c r="C24" s="25" t="s">
        <v>757</v>
      </c>
      <c r="D24" s="25" t="s">
        <v>758</v>
      </c>
      <c r="E24" s="25" t="s">
        <v>748</v>
      </c>
      <c r="F24" s="24" t="s">
        <v>849</v>
      </c>
      <c r="G24" s="64" t="s">
        <v>111</v>
      </c>
      <c r="H24">
        <v>2013</v>
      </c>
    </row>
    <row r="25" spans="1:8">
      <c r="A25" s="25" t="s">
        <v>850</v>
      </c>
      <c r="B25" s="25" t="s">
        <v>851</v>
      </c>
      <c r="C25" s="25" t="s">
        <v>746</v>
      </c>
      <c r="D25" s="25" t="s">
        <v>747</v>
      </c>
      <c r="E25" s="25" t="s">
        <v>748</v>
      </c>
      <c r="F25" s="24" t="s">
        <v>852</v>
      </c>
      <c r="G25" s="64" t="s">
        <v>34</v>
      </c>
      <c r="H25">
        <v>2013</v>
      </c>
    </row>
    <row r="26" spans="1:8">
      <c r="A26" s="25" t="s">
        <v>853</v>
      </c>
      <c r="B26" s="25" t="s">
        <v>854</v>
      </c>
      <c r="C26" s="25" t="s">
        <v>855</v>
      </c>
      <c r="D26" s="25" t="s">
        <v>856</v>
      </c>
      <c r="E26" s="25" t="s">
        <v>737</v>
      </c>
      <c r="F26" s="24" t="s">
        <v>857</v>
      </c>
      <c r="G26" s="64" t="s">
        <v>836</v>
      </c>
      <c r="H26">
        <v>2013</v>
      </c>
    </row>
    <row r="27" spans="1:8">
      <c r="A27" s="25" t="s">
        <v>858</v>
      </c>
      <c r="B27" s="25" t="s">
        <v>859</v>
      </c>
      <c r="C27" s="25" t="s">
        <v>860</v>
      </c>
      <c r="D27" s="25" t="s">
        <v>861</v>
      </c>
      <c r="E27" s="25" t="s">
        <v>824</v>
      </c>
      <c r="F27" s="24" t="s">
        <v>862</v>
      </c>
      <c r="G27" s="68" t="s">
        <v>863</v>
      </c>
      <c r="H27">
        <v>2013</v>
      </c>
    </row>
    <row r="28" spans="1:8" ht="30">
      <c r="A28" s="25" t="s">
        <v>864</v>
      </c>
      <c r="B28" s="25" t="s">
        <v>865</v>
      </c>
      <c r="C28" s="25" t="s">
        <v>866</v>
      </c>
      <c r="D28" s="25" t="s">
        <v>867</v>
      </c>
      <c r="E28" s="25" t="s">
        <v>759</v>
      </c>
      <c r="F28" s="24" t="s">
        <v>868</v>
      </c>
      <c r="G28" s="64" t="s">
        <v>744</v>
      </c>
      <c r="H28">
        <v>2013</v>
      </c>
    </row>
    <row r="29" spans="1:8">
      <c r="A29" s="25" t="s">
        <v>869</v>
      </c>
      <c r="B29" s="25" t="s">
        <v>545</v>
      </c>
      <c r="C29" s="25" t="s">
        <v>619</v>
      </c>
      <c r="D29" s="25" t="s">
        <v>870</v>
      </c>
      <c r="E29" s="25" t="s">
        <v>871</v>
      </c>
      <c r="F29" s="24" t="s">
        <v>872</v>
      </c>
      <c r="G29" s="64" t="s">
        <v>744</v>
      </c>
      <c r="H29">
        <v>2013</v>
      </c>
    </row>
    <row r="30" spans="1:8" ht="30">
      <c r="A30" s="25" t="s">
        <v>873</v>
      </c>
      <c r="B30" s="25" t="s">
        <v>874</v>
      </c>
      <c r="C30" s="25" t="s">
        <v>875</v>
      </c>
      <c r="D30" s="25" t="s">
        <v>876</v>
      </c>
      <c r="E30" s="25" t="s">
        <v>877</v>
      </c>
      <c r="F30" s="24" t="s">
        <v>878</v>
      </c>
      <c r="G30" s="64" t="s">
        <v>879</v>
      </c>
      <c r="H30">
        <v>2013</v>
      </c>
    </row>
    <row r="31" spans="1:8" ht="30">
      <c r="A31" s="66" t="s">
        <v>880</v>
      </c>
      <c r="B31" s="66" t="s">
        <v>881</v>
      </c>
      <c r="C31" s="66" t="s">
        <v>882</v>
      </c>
      <c r="D31" s="66" t="s">
        <v>883</v>
      </c>
      <c r="E31" s="66" t="s">
        <v>840</v>
      </c>
      <c r="F31" s="67" t="s">
        <v>884</v>
      </c>
      <c r="G31" s="64" t="s">
        <v>885</v>
      </c>
      <c r="H31">
        <v>2013</v>
      </c>
    </row>
    <row r="32" spans="1:8" ht="30">
      <c r="A32" s="25" t="s">
        <v>886</v>
      </c>
      <c r="B32" s="25" t="s">
        <v>887</v>
      </c>
      <c r="C32" s="25" t="s">
        <v>888</v>
      </c>
      <c r="D32" s="25" t="s">
        <v>581</v>
      </c>
      <c r="E32" s="25" t="s">
        <v>824</v>
      </c>
      <c r="F32" s="24" t="s">
        <v>889</v>
      </c>
      <c r="G32" s="64" t="s">
        <v>890</v>
      </c>
      <c r="H32">
        <v>2013</v>
      </c>
    </row>
    <row r="33" spans="1:8" ht="30">
      <c r="A33" s="25" t="s">
        <v>891</v>
      </c>
      <c r="B33" s="25" t="s">
        <v>795</v>
      </c>
      <c r="C33" s="25" t="s">
        <v>683</v>
      </c>
      <c r="D33" s="25" t="s">
        <v>892</v>
      </c>
      <c r="E33" s="25" t="s">
        <v>893</v>
      </c>
      <c r="F33" s="24" t="s">
        <v>894</v>
      </c>
      <c r="G33" s="64" t="s">
        <v>895</v>
      </c>
      <c r="H33">
        <v>2013</v>
      </c>
    </row>
    <row r="34" spans="1:8">
      <c r="A34" s="25" t="s">
        <v>896</v>
      </c>
      <c r="B34" s="25" t="s">
        <v>556</v>
      </c>
      <c r="C34" s="25" t="s">
        <v>897</v>
      </c>
      <c r="D34" s="25" t="s">
        <v>823</v>
      </c>
      <c r="E34" s="25" t="s">
        <v>824</v>
      </c>
      <c r="F34" s="24" t="s">
        <v>147</v>
      </c>
      <c r="G34" s="64" t="s">
        <v>836</v>
      </c>
      <c r="H34">
        <v>2013</v>
      </c>
    </row>
    <row r="35" spans="1:8" ht="45">
      <c r="A35" s="25" t="s">
        <v>898</v>
      </c>
      <c r="B35" s="25" t="s">
        <v>899</v>
      </c>
      <c r="C35" s="25" t="s">
        <v>900</v>
      </c>
      <c r="D35" s="25" t="s">
        <v>901</v>
      </c>
      <c r="E35" s="25" t="s">
        <v>834</v>
      </c>
      <c r="F35" s="24" t="s">
        <v>902</v>
      </c>
      <c r="G35" s="69" t="s">
        <v>800</v>
      </c>
      <c r="H35">
        <v>2013</v>
      </c>
    </row>
    <row r="36" spans="1:8">
      <c r="A36" s="66" t="s">
        <v>903</v>
      </c>
      <c r="B36" s="66" t="s">
        <v>612</v>
      </c>
      <c r="C36" s="66" t="s">
        <v>904</v>
      </c>
      <c r="D36" s="66" t="s">
        <v>905</v>
      </c>
      <c r="E36" s="66" t="s">
        <v>748</v>
      </c>
      <c r="F36" s="67" t="s">
        <v>906</v>
      </c>
      <c r="G36" s="68" t="s">
        <v>863</v>
      </c>
      <c r="H36">
        <v>2013</v>
      </c>
    </row>
    <row r="37" spans="1:8" ht="45">
      <c r="A37" s="25" t="s">
        <v>907</v>
      </c>
      <c r="B37" s="25" t="s">
        <v>778</v>
      </c>
      <c r="C37" s="25" t="s">
        <v>908</v>
      </c>
      <c r="D37" s="25" t="s">
        <v>678</v>
      </c>
      <c r="E37" s="25" t="s">
        <v>748</v>
      </c>
      <c r="F37" s="24" t="s">
        <v>909</v>
      </c>
      <c r="G37" s="64" t="s">
        <v>40</v>
      </c>
      <c r="H37">
        <v>2013</v>
      </c>
    </row>
    <row r="38" spans="1:8" ht="30">
      <c r="A38" s="65" t="s">
        <v>910</v>
      </c>
      <c r="B38" s="65" t="s">
        <v>911</v>
      </c>
      <c r="C38" s="65" t="s">
        <v>912</v>
      </c>
      <c r="D38" s="65" t="s">
        <v>15</v>
      </c>
      <c r="E38" s="65" t="s">
        <v>913</v>
      </c>
      <c r="F38" s="71" t="s">
        <v>914</v>
      </c>
      <c r="G38" s="68" t="s">
        <v>13</v>
      </c>
      <c r="H38">
        <v>2013</v>
      </c>
    </row>
    <row r="39" spans="1:8" ht="30">
      <c r="A39" s="25" t="s">
        <v>915</v>
      </c>
      <c r="B39" s="25" t="s">
        <v>916</v>
      </c>
      <c r="C39" s="25" t="s">
        <v>639</v>
      </c>
      <c r="D39" s="25" t="s">
        <v>917</v>
      </c>
      <c r="E39" s="25" t="s">
        <v>913</v>
      </c>
      <c r="F39" s="24" t="s">
        <v>918</v>
      </c>
      <c r="G39" s="64" t="s">
        <v>46</v>
      </c>
      <c r="H39">
        <v>2013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sheetPr codeName="Feuil8"/>
  <dimension ref="A1:I41"/>
  <sheetViews>
    <sheetView workbookViewId="0">
      <selection activeCell="B4" sqref="B4"/>
    </sheetView>
  </sheetViews>
  <sheetFormatPr baseColWidth="10" defaultRowHeight="15"/>
  <cols>
    <col min="1" max="1" width="15.5703125" bestFit="1" customWidth="1"/>
    <col min="2" max="2" width="11.28515625" bestFit="1" customWidth="1"/>
    <col min="3" max="3" width="25.28515625" style="76" bestFit="1" customWidth="1"/>
    <col min="4" max="4" width="11.7109375" style="74" customWidth="1"/>
    <col min="5" max="5" width="44.5703125" style="75" customWidth="1"/>
    <col min="6" max="6" width="12.140625" style="76" bestFit="1" customWidth="1"/>
  </cols>
  <sheetData>
    <row r="1" spans="1:9">
      <c r="A1" s="282"/>
      <c r="B1" s="283"/>
      <c r="C1" s="73" t="s">
        <v>919</v>
      </c>
    </row>
    <row r="2" spans="1:9" ht="30">
      <c r="A2" s="77" t="s">
        <v>920</v>
      </c>
      <c r="B2" s="78" t="s">
        <v>921</v>
      </c>
      <c r="C2" s="77" t="s">
        <v>922</v>
      </c>
      <c r="D2" s="79" t="s">
        <v>923</v>
      </c>
      <c r="E2" s="80" t="s">
        <v>924</v>
      </c>
      <c r="F2" s="77" t="s">
        <v>185</v>
      </c>
      <c r="G2">
        <v>2014</v>
      </c>
    </row>
    <row r="3" spans="1:9" ht="45">
      <c r="A3" s="25" t="s">
        <v>925</v>
      </c>
      <c r="B3" s="43" t="s">
        <v>926</v>
      </c>
      <c r="C3" s="25" t="s">
        <v>927</v>
      </c>
      <c r="D3" s="81" t="s">
        <v>928</v>
      </c>
      <c r="E3" s="24" t="s">
        <v>929</v>
      </c>
      <c r="F3" s="25" t="s">
        <v>133</v>
      </c>
      <c r="G3">
        <v>2014</v>
      </c>
    </row>
    <row r="4" spans="1:9">
      <c r="A4" s="25" t="s">
        <v>930</v>
      </c>
      <c r="B4" s="43" t="s">
        <v>931</v>
      </c>
      <c r="C4" s="25" t="s">
        <v>932</v>
      </c>
      <c r="D4" s="81" t="s">
        <v>933</v>
      </c>
      <c r="E4" s="24" t="s">
        <v>934</v>
      </c>
      <c r="F4" s="25" t="s">
        <v>935</v>
      </c>
      <c r="G4">
        <v>2014</v>
      </c>
    </row>
    <row r="5" spans="1:9" ht="30">
      <c r="A5" s="82" t="s">
        <v>936</v>
      </c>
      <c r="B5" s="83" t="s">
        <v>937</v>
      </c>
      <c r="C5" s="25" t="s">
        <v>938</v>
      </c>
      <c r="D5" s="81" t="s">
        <v>939</v>
      </c>
      <c r="E5" s="24" t="s">
        <v>940</v>
      </c>
      <c r="F5" s="25" t="s">
        <v>161</v>
      </c>
      <c r="G5">
        <v>2014</v>
      </c>
    </row>
    <row r="6" spans="1:9" ht="30">
      <c r="A6" s="25" t="s">
        <v>941</v>
      </c>
      <c r="B6" s="43" t="s">
        <v>942</v>
      </c>
      <c r="C6" s="25" t="s">
        <v>943</v>
      </c>
      <c r="D6" s="84" t="s">
        <v>944</v>
      </c>
      <c r="E6" s="69" t="s">
        <v>945</v>
      </c>
      <c r="F6" s="64" t="s">
        <v>946</v>
      </c>
      <c r="G6">
        <v>2014</v>
      </c>
    </row>
    <row r="7" spans="1:9" ht="45">
      <c r="A7" s="85" t="s">
        <v>947</v>
      </c>
      <c r="B7" s="86" t="s">
        <v>854</v>
      </c>
      <c r="C7" s="25" t="s">
        <v>624</v>
      </c>
      <c r="D7" s="81" t="s">
        <v>407</v>
      </c>
      <c r="E7" s="24" t="s">
        <v>948</v>
      </c>
      <c r="F7" s="25" t="s">
        <v>165</v>
      </c>
      <c r="G7">
        <v>2014</v>
      </c>
    </row>
    <row r="8" spans="1:9">
      <c r="A8" s="25" t="s">
        <v>949</v>
      </c>
      <c r="B8" s="43" t="s">
        <v>950</v>
      </c>
      <c r="C8" s="25" t="s">
        <v>486</v>
      </c>
      <c r="D8" s="81" t="s">
        <v>487</v>
      </c>
      <c r="E8" s="24" t="s">
        <v>951</v>
      </c>
      <c r="F8" s="25" t="s">
        <v>952</v>
      </c>
      <c r="G8">
        <v>2014</v>
      </c>
      <c r="I8" t="s">
        <v>1504</v>
      </c>
    </row>
    <row r="9" spans="1:9">
      <c r="A9" s="25" t="s">
        <v>953</v>
      </c>
      <c r="B9" s="43" t="s">
        <v>954</v>
      </c>
      <c r="C9" s="25" t="s">
        <v>955</v>
      </c>
      <c r="D9" s="81" t="s">
        <v>956</v>
      </c>
      <c r="E9" s="24" t="s">
        <v>957</v>
      </c>
      <c r="F9" s="25" t="s">
        <v>958</v>
      </c>
      <c r="G9">
        <v>2014</v>
      </c>
    </row>
    <row r="10" spans="1:9">
      <c r="A10" s="25" t="s">
        <v>959</v>
      </c>
      <c r="B10" s="43" t="s">
        <v>960</v>
      </c>
      <c r="C10" s="25" t="s">
        <v>932</v>
      </c>
      <c r="D10" s="81" t="s">
        <v>933</v>
      </c>
      <c r="E10" s="24" t="s">
        <v>961</v>
      </c>
      <c r="F10" s="25" t="s">
        <v>161</v>
      </c>
      <c r="G10">
        <v>2014</v>
      </c>
    </row>
    <row r="11" spans="1:9" ht="30">
      <c r="A11" s="25" t="s">
        <v>962</v>
      </c>
      <c r="B11" s="43" t="s">
        <v>963</v>
      </c>
      <c r="C11" s="25" t="s">
        <v>964</v>
      </c>
      <c r="D11" s="81" t="s">
        <v>965</v>
      </c>
      <c r="E11" s="24" t="s">
        <v>966</v>
      </c>
      <c r="F11" s="25" t="s">
        <v>161</v>
      </c>
      <c r="G11">
        <v>2014</v>
      </c>
    </row>
    <row r="12" spans="1:9">
      <c r="A12" s="25" t="s">
        <v>967</v>
      </c>
      <c r="B12" s="43" t="s">
        <v>968</v>
      </c>
      <c r="C12" s="25" t="s">
        <v>912</v>
      </c>
      <c r="D12" s="81" t="s">
        <v>15</v>
      </c>
      <c r="E12" s="24" t="s">
        <v>969</v>
      </c>
      <c r="F12" s="25" t="s">
        <v>970</v>
      </c>
      <c r="G12">
        <v>2014</v>
      </c>
    </row>
    <row r="13" spans="1:9" ht="30">
      <c r="A13" s="77" t="s">
        <v>971</v>
      </c>
      <c r="B13" s="78" t="s">
        <v>972</v>
      </c>
      <c r="C13" s="77" t="s">
        <v>973</v>
      </c>
      <c r="D13" s="79" t="s">
        <v>786</v>
      </c>
      <c r="E13" s="80" t="s">
        <v>974</v>
      </c>
      <c r="F13" s="77" t="s">
        <v>975</v>
      </c>
      <c r="G13">
        <v>2014</v>
      </c>
    </row>
    <row r="14" spans="1:9">
      <c r="A14" s="25" t="s">
        <v>976</v>
      </c>
      <c r="B14" s="43" t="s">
        <v>854</v>
      </c>
      <c r="C14" s="25" t="s">
        <v>215</v>
      </c>
      <c r="D14" s="81" t="s">
        <v>977</v>
      </c>
      <c r="E14" s="24" t="s">
        <v>978</v>
      </c>
      <c r="F14" s="25" t="s">
        <v>140</v>
      </c>
      <c r="G14">
        <v>2014</v>
      </c>
    </row>
    <row r="15" spans="1:9">
      <c r="A15" s="25" t="s">
        <v>979</v>
      </c>
      <c r="B15" s="43" t="s">
        <v>545</v>
      </c>
      <c r="C15" s="25" t="s">
        <v>980</v>
      </c>
      <c r="D15" s="81" t="s">
        <v>981</v>
      </c>
      <c r="E15" s="24" t="s">
        <v>982</v>
      </c>
      <c r="F15" s="25" t="s">
        <v>983</v>
      </c>
      <c r="G15">
        <v>2014</v>
      </c>
    </row>
    <row r="16" spans="1:9" ht="30">
      <c r="A16" s="25" t="s">
        <v>984</v>
      </c>
      <c r="B16" s="43" t="s">
        <v>405</v>
      </c>
      <c r="C16" s="25" t="s">
        <v>985</v>
      </c>
      <c r="D16" s="81" t="s">
        <v>581</v>
      </c>
      <c r="E16" s="24" t="s">
        <v>986</v>
      </c>
      <c r="F16" s="25" t="s">
        <v>987</v>
      </c>
      <c r="G16">
        <v>2014</v>
      </c>
    </row>
    <row r="17" spans="1:7" ht="30">
      <c r="A17" s="25" t="s">
        <v>988</v>
      </c>
      <c r="B17" s="43" t="s">
        <v>989</v>
      </c>
      <c r="C17" s="25" t="s">
        <v>990</v>
      </c>
      <c r="D17" s="81" t="s">
        <v>991</v>
      </c>
      <c r="E17" s="24" t="s">
        <v>992</v>
      </c>
      <c r="F17" s="25" t="s">
        <v>993</v>
      </c>
      <c r="G17">
        <v>2014</v>
      </c>
    </row>
    <row r="18" spans="1:7">
      <c r="A18" s="25" t="s">
        <v>994</v>
      </c>
      <c r="B18" s="43" t="s">
        <v>467</v>
      </c>
      <c r="C18" s="25" t="s">
        <v>995</v>
      </c>
      <c r="D18" s="81" t="s">
        <v>823</v>
      </c>
      <c r="E18" s="24" t="s">
        <v>996</v>
      </c>
      <c r="F18" s="25" t="s">
        <v>975</v>
      </c>
      <c r="G18">
        <v>2014</v>
      </c>
    </row>
    <row r="19" spans="1:7" ht="45">
      <c r="A19" s="25" t="s">
        <v>997</v>
      </c>
      <c r="B19" s="43" t="s">
        <v>998</v>
      </c>
      <c r="C19" s="25" t="s">
        <v>999</v>
      </c>
      <c r="D19" s="81" t="s">
        <v>1000</v>
      </c>
      <c r="E19" s="24" t="s">
        <v>1001</v>
      </c>
      <c r="F19" s="25" t="s">
        <v>1002</v>
      </c>
      <c r="G19">
        <v>2014</v>
      </c>
    </row>
    <row r="20" spans="1:7">
      <c r="A20" s="77" t="s">
        <v>842</v>
      </c>
      <c r="B20" s="78" t="s">
        <v>1003</v>
      </c>
      <c r="C20" s="77" t="s">
        <v>1004</v>
      </c>
      <c r="D20" s="79" t="s">
        <v>278</v>
      </c>
      <c r="E20" s="80" t="s">
        <v>1005</v>
      </c>
      <c r="F20" s="77" t="s">
        <v>1006</v>
      </c>
      <c r="G20">
        <v>2014</v>
      </c>
    </row>
    <row r="21" spans="1:7">
      <c r="A21" s="25" t="s">
        <v>1007</v>
      </c>
      <c r="B21" s="43" t="s">
        <v>435</v>
      </c>
      <c r="C21" s="25" t="s">
        <v>746</v>
      </c>
      <c r="D21" s="81" t="s">
        <v>1008</v>
      </c>
      <c r="E21" s="24" t="s">
        <v>1009</v>
      </c>
      <c r="F21" s="25" t="s">
        <v>165</v>
      </c>
      <c r="G21">
        <v>2014</v>
      </c>
    </row>
    <row r="22" spans="1:7" ht="45">
      <c r="A22" s="25" t="s">
        <v>1010</v>
      </c>
      <c r="B22" s="43" t="s">
        <v>1011</v>
      </c>
      <c r="C22" s="25" t="s">
        <v>1012</v>
      </c>
      <c r="D22" s="81" t="s">
        <v>407</v>
      </c>
      <c r="E22" s="24" t="s">
        <v>1013</v>
      </c>
      <c r="F22" s="25" t="s">
        <v>975</v>
      </c>
      <c r="G22">
        <v>2014</v>
      </c>
    </row>
    <row r="23" spans="1:7" ht="30">
      <c r="A23" s="25" t="s">
        <v>1014</v>
      </c>
      <c r="B23" s="43" t="s">
        <v>1015</v>
      </c>
      <c r="C23" s="25" t="s">
        <v>1016</v>
      </c>
      <c r="D23" s="81" t="s">
        <v>1017</v>
      </c>
      <c r="E23" s="24" t="s">
        <v>1018</v>
      </c>
      <c r="F23" s="25" t="s">
        <v>1019</v>
      </c>
      <c r="G23">
        <v>2014</v>
      </c>
    </row>
    <row r="24" spans="1:7" ht="30">
      <c r="A24" s="25" t="s">
        <v>1020</v>
      </c>
      <c r="B24" s="43" t="s">
        <v>1021</v>
      </c>
      <c r="C24" s="25" t="s">
        <v>683</v>
      </c>
      <c r="D24" s="81" t="s">
        <v>300</v>
      </c>
      <c r="E24" s="24" t="s">
        <v>1022</v>
      </c>
      <c r="F24" s="25" t="s">
        <v>165</v>
      </c>
      <c r="G24">
        <v>2014</v>
      </c>
    </row>
    <row r="25" spans="1:7" ht="30">
      <c r="A25" s="87" t="s">
        <v>1023</v>
      </c>
      <c r="B25" s="88" t="s">
        <v>854</v>
      </c>
      <c r="C25" s="87" t="s">
        <v>1024</v>
      </c>
      <c r="D25" s="89" t="s">
        <v>1025</v>
      </c>
      <c r="E25" s="90" t="s">
        <v>1026</v>
      </c>
      <c r="F25" s="87" t="s">
        <v>1027</v>
      </c>
      <c r="G25">
        <v>2014</v>
      </c>
    </row>
    <row r="26" spans="1:7">
      <c r="A26" s="25" t="s">
        <v>1028</v>
      </c>
      <c r="B26" s="43" t="s">
        <v>1029</v>
      </c>
      <c r="C26" s="25" t="s">
        <v>1030</v>
      </c>
      <c r="D26" s="81" t="s">
        <v>823</v>
      </c>
      <c r="E26" s="24" t="s">
        <v>1031</v>
      </c>
      <c r="F26" s="25" t="s">
        <v>165</v>
      </c>
      <c r="G26">
        <v>2014</v>
      </c>
    </row>
    <row r="27" spans="1:7">
      <c r="A27" s="25" t="s">
        <v>1032</v>
      </c>
      <c r="B27" s="43" t="s">
        <v>1033</v>
      </c>
      <c r="C27" s="25" t="s">
        <v>763</v>
      </c>
      <c r="D27" s="81" t="s">
        <v>1034</v>
      </c>
      <c r="E27" s="24" t="s">
        <v>1035</v>
      </c>
      <c r="F27" s="25" t="s">
        <v>1036</v>
      </c>
      <c r="G27">
        <v>2014</v>
      </c>
    </row>
    <row r="28" spans="1:7" ht="30">
      <c r="A28" s="25" t="s">
        <v>1037</v>
      </c>
      <c r="B28" s="43" t="s">
        <v>1038</v>
      </c>
      <c r="C28" s="25" t="s">
        <v>1039</v>
      </c>
      <c r="D28" s="81" t="s">
        <v>1040</v>
      </c>
      <c r="E28" s="24" t="s">
        <v>1041</v>
      </c>
      <c r="F28" s="25" t="s">
        <v>952</v>
      </c>
      <c r="G28">
        <v>2014</v>
      </c>
    </row>
    <row r="29" spans="1:7">
      <c r="A29" s="25" t="s">
        <v>1042</v>
      </c>
      <c r="B29" s="43" t="s">
        <v>1043</v>
      </c>
      <c r="C29" s="25" t="s">
        <v>1044</v>
      </c>
      <c r="D29" s="81" t="s">
        <v>1045</v>
      </c>
      <c r="E29" s="24" t="s">
        <v>1046</v>
      </c>
      <c r="F29" s="25" t="s">
        <v>993</v>
      </c>
      <c r="G29">
        <v>2014</v>
      </c>
    </row>
    <row r="30" spans="1:7">
      <c r="A30" s="25" t="s">
        <v>1047</v>
      </c>
      <c r="B30" s="43" t="s">
        <v>1048</v>
      </c>
      <c r="C30" s="25" t="s">
        <v>1049</v>
      </c>
      <c r="D30" s="81" t="s">
        <v>823</v>
      </c>
      <c r="E30" s="24" t="s">
        <v>1050</v>
      </c>
      <c r="F30" s="25" t="s">
        <v>161</v>
      </c>
      <c r="G30">
        <v>2014</v>
      </c>
    </row>
    <row r="31" spans="1:7" ht="45">
      <c r="A31" s="77" t="s">
        <v>1051</v>
      </c>
      <c r="B31" s="78" t="s">
        <v>1052</v>
      </c>
      <c r="C31" s="77" t="s">
        <v>1053</v>
      </c>
      <c r="D31" s="79" t="s">
        <v>209</v>
      </c>
      <c r="E31" s="80" t="s">
        <v>1054</v>
      </c>
      <c r="F31" s="77" t="s">
        <v>140</v>
      </c>
      <c r="G31">
        <v>2014</v>
      </c>
    </row>
    <row r="32" spans="1:7">
      <c r="A32" s="25" t="s">
        <v>1055</v>
      </c>
      <c r="B32" s="43" t="s">
        <v>1056</v>
      </c>
      <c r="C32" s="25" t="s">
        <v>1004</v>
      </c>
      <c r="D32" s="81" t="s">
        <v>493</v>
      </c>
      <c r="E32" s="24" t="s">
        <v>1057</v>
      </c>
      <c r="F32" s="25" t="s">
        <v>165</v>
      </c>
      <c r="G32">
        <v>2014</v>
      </c>
    </row>
    <row r="33" spans="1:7" ht="30">
      <c r="A33" s="77" t="s">
        <v>1058</v>
      </c>
      <c r="B33" s="78" t="s">
        <v>1059</v>
      </c>
      <c r="C33" s="77" t="s">
        <v>112</v>
      </c>
      <c r="D33" s="79" t="s">
        <v>61</v>
      </c>
      <c r="E33" s="80" t="s">
        <v>1060</v>
      </c>
      <c r="F33" s="77" t="s">
        <v>133</v>
      </c>
      <c r="G33">
        <v>2014</v>
      </c>
    </row>
    <row r="34" spans="1:7">
      <c r="A34" s="77" t="s">
        <v>1061</v>
      </c>
      <c r="B34" s="78" t="s">
        <v>379</v>
      </c>
      <c r="C34" s="77" t="s">
        <v>1062</v>
      </c>
      <c r="D34" s="79" t="s">
        <v>604</v>
      </c>
      <c r="E34" s="80"/>
      <c r="F34" s="77" t="s">
        <v>1063</v>
      </c>
      <c r="G34">
        <v>2014</v>
      </c>
    </row>
    <row r="35" spans="1:7" ht="30">
      <c r="A35" s="25" t="s">
        <v>1064</v>
      </c>
      <c r="B35" s="43" t="s">
        <v>1065</v>
      </c>
      <c r="C35" s="25" t="s">
        <v>1066</v>
      </c>
      <c r="D35" s="81" t="s">
        <v>1067</v>
      </c>
      <c r="E35" s="24" t="s">
        <v>1068</v>
      </c>
      <c r="F35" s="25" t="s">
        <v>993</v>
      </c>
      <c r="G35">
        <v>2014</v>
      </c>
    </row>
    <row r="36" spans="1:7" ht="30">
      <c r="A36" s="25" t="s">
        <v>1069</v>
      </c>
      <c r="B36" s="43" t="s">
        <v>1070</v>
      </c>
      <c r="C36" s="25" t="s">
        <v>1071</v>
      </c>
      <c r="D36" s="81" t="s">
        <v>1072</v>
      </c>
      <c r="E36" s="24" t="s">
        <v>1073</v>
      </c>
      <c r="F36" s="25" t="s">
        <v>133</v>
      </c>
      <c r="G36">
        <v>2014</v>
      </c>
    </row>
    <row r="37" spans="1:7" ht="45">
      <c r="A37" s="25" t="s">
        <v>1074</v>
      </c>
      <c r="B37" s="43" t="s">
        <v>1075</v>
      </c>
      <c r="C37" s="25" t="s">
        <v>752</v>
      </c>
      <c r="D37" s="81" t="s">
        <v>1076</v>
      </c>
      <c r="E37" s="24" t="s">
        <v>1077</v>
      </c>
      <c r="F37" s="25" t="s">
        <v>133</v>
      </c>
      <c r="G37">
        <v>2014</v>
      </c>
    </row>
    <row r="38" spans="1:7">
      <c r="A38" s="77" t="s">
        <v>1078</v>
      </c>
      <c r="B38" s="78" t="s">
        <v>1079</v>
      </c>
      <c r="C38" s="77" t="s">
        <v>292</v>
      </c>
      <c r="D38" s="79" t="s">
        <v>294</v>
      </c>
      <c r="E38" s="80" t="s">
        <v>1080</v>
      </c>
      <c r="F38" s="77" t="s">
        <v>1081</v>
      </c>
      <c r="G38">
        <v>2014</v>
      </c>
    </row>
    <row r="39" spans="1:7" ht="30">
      <c r="A39" s="77" t="s">
        <v>1082</v>
      </c>
      <c r="B39" s="78" t="s">
        <v>1083</v>
      </c>
      <c r="C39" s="77" t="s">
        <v>1084</v>
      </c>
      <c r="D39" s="79" t="s">
        <v>1085</v>
      </c>
      <c r="E39" s="80" t="s">
        <v>1086</v>
      </c>
      <c r="F39" s="77" t="s">
        <v>1087</v>
      </c>
      <c r="G39">
        <v>2014</v>
      </c>
    </row>
    <row r="40" spans="1:7">
      <c r="G40">
        <v>2014</v>
      </c>
    </row>
    <row r="41" spans="1:7">
      <c r="A41" t="s">
        <v>1088</v>
      </c>
      <c r="B41" t="s">
        <v>812</v>
      </c>
      <c r="C41" s="91" t="s">
        <v>1089</v>
      </c>
      <c r="D41" s="74" t="s">
        <v>1090</v>
      </c>
      <c r="E41" s="75" t="s">
        <v>1091</v>
      </c>
      <c r="F41" s="91" t="s">
        <v>1092</v>
      </c>
      <c r="G41">
        <v>2014</v>
      </c>
    </row>
  </sheetData>
  <mergeCells count="1">
    <mergeCell ref="A1:B1"/>
  </mergeCells>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Feuil9"/>
  <dimension ref="A1:K43"/>
  <sheetViews>
    <sheetView workbookViewId="0">
      <pane ySplit="1" topLeftCell="A20" activePane="bottomLeft" state="frozen"/>
      <selection pane="bottomLeft" activeCell="E4" sqref="E4:G4"/>
    </sheetView>
  </sheetViews>
  <sheetFormatPr baseColWidth="10" defaultRowHeight="15"/>
  <cols>
    <col min="1" max="1" width="9.28515625" customWidth="1"/>
    <col min="2" max="2" width="15.7109375" customWidth="1"/>
    <col min="3" max="3" width="12.5703125" customWidth="1"/>
    <col min="4" max="4" width="18.5703125" customWidth="1"/>
    <col min="5" max="5" width="8" customWidth="1"/>
    <col min="6" max="6" width="11" style="132" bestFit="1" customWidth="1"/>
    <col min="7" max="7" width="24.7109375" style="31" customWidth="1"/>
    <col min="8" max="8" width="20.5703125" customWidth="1"/>
    <col min="9" max="9" width="14.85546875" style="133" customWidth="1"/>
    <col min="10" max="10" width="23.140625" bestFit="1" customWidth="1"/>
  </cols>
  <sheetData>
    <row r="1" spans="1:11">
      <c r="A1" s="92" t="s">
        <v>1093</v>
      </c>
      <c r="B1" s="92" t="s">
        <v>722</v>
      </c>
      <c r="C1" s="92" t="s">
        <v>723</v>
      </c>
      <c r="D1" s="92" t="s">
        <v>1094</v>
      </c>
      <c r="E1" s="93" t="s">
        <v>1095</v>
      </c>
      <c r="F1" s="94" t="s">
        <v>1559</v>
      </c>
      <c r="G1" s="95" t="s">
        <v>1096</v>
      </c>
      <c r="H1" s="93" t="s">
        <v>1097</v>
      </c>
      <c r="I1" s="96" t="s">
        <v>1098</v>
      </c>
      <c r="J1" s="93" t="s">
        <v>1099</v>
      </c>
    </row>
    <row r="2" spans="1:11" ht="26.25">
      <c r="A2" s="93">
        <v>4005389</v>
      </c>
      <c r="B2" s="93" t="s">
        <v>1100</v>
      </c>
      <c r="C2" s="93" t="s">
        <v>1101</v>
      </c>
      <c r="D2" s="93" t="s">
        <v>1102</v>
      </c>
      <c r="E2" s="93" t="s">
        <v>1103</v>
      </c>
      <c r="F2" s="94" t="s">
        <v>1104</v>
      </c>
      <c r="G2" s="95" t="s">
        <v>1105</v>
      </c>
      <c r="H2" s="93" t="s">
        <v>1106</v>
      </c>
      <c r="I2" s="96">
        <v>500</v>
      </c>
      <c r="J2" s="97" t="s">
        <v>744</v>
      </c>
      <c r="K2">
        <v>2015</v>
      </c>
    </row>
    <row r="3" spans="1:11" ht="26.25">
      <c r="A3" s="93">
        <v>4001431</v>
      </c>
      <c r="B3" s="98" t="s">
        <v>1107</v>
      </c>
      <c r="C3" s="98" t="s">
        <v>1108</v>
      </c>
      <c r="D3" s="93" t="s">
        <v>1109</v>
      </c>
      <c r="E3" s="93" t="s">
        <v>1110</v>
      </c>
      <c r="F3" s="94" t="s">
        <v>1111</v>
      </c>
      <c r="G3" s="95" t="s">
        <v>1112</v>
      </c>
      <c r="H3" s="93" t="s">
        <v>1113</v>
      </c>
      <c r="I3" s="96">
        <v>1000</v>
      </c>
      <c r="J3" s="99" t="s">
        <v>19</v>
      </c>
      <c r="K3">
        <v>2015</v>
      </c>
    </row>
    <row r="4" spans="1:11">
      <c r="A4" s="100">
        <v>2812513</v>
      </c>
      <c r="B4" s="100" t="s">
        <v>1114</v>
      </c>
      <c r="C4" s="100" t="s">
        <v>1115</v>
      </c>
      <c r="D4" s="100" t="s">
        <v>1116</v>
      </c>
      <c r="E4" s="284" t="s">
        <v>1117</v>
      </c>
      <c r="F4" s="284"/>
      <c r="G4" s="284"/>
      <c r="H4" s="100" t="s">
        <v>1113</v>
      </c>
      <c r="I4" s="101">
        <v>800</v>
      </c>
      <c r="J4" s="102" t="s">
        <v>1118</v>
      </c>
      <c r="K4">
        <v>2015</v>
      </c>
    </row>
    <row r="5" spans="1:11">
      <c r="A5" s="93">
        <v>4001367</v>
      </c>
      <c r="B5" s="93" t="s">
        <v>1119</v>
      </c>
      <c r="C5" s="93" t="s">
        <v>1120</v>
      </c>
      <c r="D5" s="93" t="s">
        <v>1121</v>
      </c>
      <c r="E5" s="93" t="s">
        <v>1122</v>
      </c>
      <c r="F5" s="94" t="s">
        <v>1123</v>
      </c>
      <c r="G5" s="95" t="s">
        <v>1124</v>
      </c>
      <c r="H5" s="93" t="s">
        <v>1125</v>
      </c>
      <c r="I5" s="96"/>
      <c r="J5" s="103" t="s">
        <v>34</v>
      </c>
      <c r="K5">
        <v>2015</v>
      </c>
    </row>
    <row r="6" spans="1:11">
      <c r="A6" s="93">
        <v>4001384</v>
      </c>
      <c r="B6" s="93" t="s">
        <v>1126</v>
      </c>
      <c r="C6" s="93" t="s">
        <v>1127</v>
      </c>
      <c r="D6" s="93" t="s">
        <v>860</v>
      </c>
      <c r="E6" s="93" t="s">
        <v>1128</v>
      </c>
      <c r="F6" s="94" t="s">
        <v>1129</v>
      </c>
      <c r="G6" s="95" t="s">
        <v>1130</v>
      </c>
      <c r="H6" s="93" t="s">
        <v>1106</v>
      </c>
      <c r="I6" s="96">
        <v>1000</v>
      </c>
      <c r="J6" s="104" t="s">
        <v>46</v>
      </c>
      <c r="K6">
        <v>2015</v>
      </c>
    </row>
    <row r="7" spans="1:11">
      <c r="A7" s="93">
        <v>4003264</v>
      </c>
      <c r="B7" s="93" t="s">
        <v>1131</v>
      </c>
      <c r="C7" s="93" t="s">
        <v>1132</v>
      </c>
      <c r="D7" s="93" t="s">
        <v>1133</v>
      </c>
      <c r="E7" s="93" t="s">
        <v>449</v>
      </c>
      <c r="F7" s="94">
        <v>93</v>
      </c>
      <c r="G7" s="95" t="s">
        <v>1134</v>
      </c>
      <c r="H7" s="93" t="s">
        <v>1135</v>
      </c>
      <c r="I7" s="96">
        <v>1445.36</v>
      </c>
      <c r="J7" s="103" t="s">
        <v>34</v>
      </c>
      <c r="K7">
        <v>2015</v>
      </c>
    </row>
    <row r="8" spans="1:11" ht="26.25">
      <c r="A8" s="105">
        <v>4005796</v>
      </c>
      <c r="B8" s="105" t="s">
        <v>1136</v>
      </c>
      <c r="C8" s="105" t="s">
        <v>1137</v>
      </c>
      <c r="D8" s="105" t="s">
        <v>1138</v>
      </c>
      <c r="E8" s="105" t="s">
        <v>1139</v>
      </c>
      <c r="F8" s="106" t="s">
        <v>1140</v>
      </c>
      <c r="G8" s="107" t="s">
        <v>1141</v>
      </c>
      <c r="H8" s="105" t="s">
        <v>1142</v>
      </c>
      <c r="I8" s="108" t="s">
        <v>1143</v>
      </c>
      <c r="J8" s="109"/>
      <c r="K8">
        <v>2015</v>
      </c>
    </row>
    <row r="9" spans="1:11" ht="26.25">
      <c r="A9" s="93">
        <v>4005474</v>
      </c>
      <c r="B9" s="93" t="s">
        <v>1144</v>
      </c>
      <c r="C9" s="93" t="s">
        <v>1145</v>
      </c>
      <c r="D9" s="93" t="s">
        <v>1146</v>
      </c>
      <c r="E9" s="93" t="s">
        <v>1147</v>
      </c>
      <c r="F9" s="94">
        <v>39</v>
      </c>
      <c r="G9" s="95" t="s">
        <v>1148</v>
      </c>
      <c r="H9" s="93" t="s">
        <v>1149</v>
      </c>
      <c r="I9" s="96">
        <v>479.5</v>
      </c>
      <c r="J9" s="104" t="s">
        <v>46</v>
      </c>
      <c r="K9">
        <v>2015</v>
      </c>
    </row>
    <row r="10" spans="1:11" ht="51.75">
      <c r="A10" s="105">
        <v>4001489</v>
      </c>
      <c r="B10" s="105" t="s">
        <v>1150</v>
      </c>
      <c r="C10" s="105" t="s">
        <v>1151</v>
      </c>
      <c r="D10" s="105" t="s">
        <v>1152</v>
      </c>
      <c r="E10" s="105"/>
      <c r="F10" s="106" t="s">
        <v>694</v>
      </c>
      <c r="G10" s="107" t="s">
        <v>1153</v>
      </c>
      <c r="H10" s="105" t="s">
        <v>1113</v>
      </c>
      <c r="I10" s="108">
        <v>0</v>
      </c>
      <c r="J10" s="110" t="s">
        <v>53</v>
      </c>
      <c r="K10">
        <v>2015</v>
      </c>
    </row>
    <row r="11" spans="1:11">
      <c r="A11" s="93">
        <v>4001023</v>
      </c>
      <c r="B11" s="98" t="s">
        <v>1154</v>
      </c>
      <c r="C11" s="98" t="s">
        <v>1155</v>
      </c>
      <c r="D11" s="93" t="s">
        <v>1156</v>
      </c>
      <c r="E11" s="93" t="s">
        <v>1157</v>
      </c>
      <c r="F11" s="94">
        <v>74</v>
      </c>
      <c r="G11" s="95" t="s">
        <v>1158</v>
      </c>
      <c r="H11" s="93" t="s">
        <v>1159</v>
      </c>
      <c r="I11" s="96">
        <v>1000</v>
      </c>
      <c r="J11" s="111" t="s">
        <v>40</v>
      </c>
      <c r="K11">
        <v>2015</v>
      </c>
    </row>
    <row r="12" spans="1:11" ht="39">
      <c r="A12" s="93">
        <v>4001519</v>
      </c>
      <c r="B12" s="93" t="s">
        <v>1160</v>
      </c>
      <c r="C12" s="93" t="s">
        <v>1161</v>
      </c>
      <c r="D12" s="93" t="s">
        <v>1162</v>
      </c>
      <c r="E12" s="93" t="s">
        <v>564</v>
      </c>
      <c r="F12" s="94" t="s">
        <v>1111</v>
      </c>
      <c r="G12" s="95" t="s">
        <v>1163</v>
      </c>
      <c r="H12" s="93" t="s">
        <v>1164</v>
      </c>
      <c r="I12" s="96">
        <v>479.5</v>
      </c>
      <c r="J12" s="110" t="s">
        <v>53</v>
      </c>
      <c r="K12">
        <v>2015</v>
      </c>
    </row>
    <row r="13" spans="1:11" ht="39">
      <c r="A13" s="105">
        <v>4005521</v>
      </c>
      <c r="B13" s="105" t="s">
        <v>1165</v>
      </c>
      <c r="C13" s="105" t="s">
        <v>1166</v>
      </c>
      <c r="D13" s="105" t="s">
        <v>633</v>
      </c>
      <c r="E13" s="105" t="s">
        <v>1167</v>
      </c>
      <c r="F13" s="106" t="s">
        <v>437</v>
      </c>
      <c r="G13" s="107" t="s">
        <v>1168</v>
      </c>
      <c r="H13" s="105" t="s">
        <v>1169</v>
      </c>
      <c r="I13" s="108" t="s">
        <v>1170</v>
      </c>
      <c r="J13" s="99" t="s">
        <v>19</v>
      </c>
      <c r="K13">
        <v>2015</v>
      </c>
    </row>
    <row r="14" spans="1:11" ht="26.25">
      <c r="A14" s="93">
        <v>2918031</v>
      </c>
      <c r="B14" s="93" t="s">
        <v>1171</v>
      </c>
      <c r="C14" s="93" t="s">
        <v>1172</v>
      </c>
      <c r="D14" s="93" t="s">
        <v>1173</v>
      </c>
      <c r="E14" s="93" t="s">
        <v>1174</v>
      </c>
      <c r="F14" s="94" t="s">
        <v>1123</v>
      </c>
      <c r="G14" s="95" t="s">
        <v>1175</v>
      </c>
      <c r="H14" s="93" t="s">
        <v>1176</v>
      </c>
      <c r="I14" s="96">
        <v>1200</v>
      </c>
      <c r="J14" s="112" t="s">
        <v>1177</v>
      </c>
      <c r="K14">
        <v>2015</v>
      </c>
    </row>
    <row r="15" spans="1:11" ht="26.25">
      <c r="A15" s="93">
        <v>4005529</v>
      </c>
      <c r="B15" s="93" t="s">
        <v>1178</v>
      </c>
      <c r="C15" s="93" t="s">
        <v>1179</v>
      </c>
      <c r="D15" s="93" t="s">
        <v>1180</v>
      </c>
      <c r="E15" s="93" t="s">
        <v>418</v>
      </c>
      <c r="F15" s="94" t="s">
        <v>1181</v>
      </c>
      <c r="G15" s="95" t="s">
        <v>1182</v>
      </c>
      <c r="H15" s="93" t="s">
        <v>1135</v>
      </c>
      <c r="I15" s="113">
        <v>1100</v>
      </c>
      <c r="J15" s="114" t="s">
        <v>1183</v>
      </c>
      <c r="K15">
        <v>2015</v>
      </c>
    </row>
    <row r="16" spans="1:11">
      <c r="A16" s="115">
        <v>2922145</v>
      </c>
      <c r="B16" s="115" t="s">
        <v>1184</v>
      </c>
      <c r="C16" s="115" t="s">
        <v>1185</v>
      </c>
      <c r="D16" s="115"/>
      <c r="E16" s="115"/>
      <c r="F16" s="116"/>
      <c r="G16" s="117"/>
      <c r="H16" s="115"/>
      <c r="I16" s="118"/>
      <c r="J16" s="119"/>
      <c r="K16">
        <v>2015</v>
      </c>
    </row>
    <row r="17" spans="1:11" ht="51.75">
      <c r="A17" s="93">
        <v>4001844</v>
      </c>
      <c r="B17" s="93" t="s">
        <v>1186</v>
      </c>
      <c r="C17" s="93" t="s">
        <v>1187</v>
      </c>
      <c r="D17" s="93" t="s">
        <v>513</v>
      </c>
      <c r="E17" s="93" t="s">
        <v>1188</v>
      </c>
      <c r="F17" s="94">
        <v>92</v>
      </c>
      <c r="G17" s="95" t="s">
        <v>1189</v>
      </c>
      <c r="H17" s="93" t="s">
        <v>1190</v>
      </c>
      <c r="I17" s="96">
        <v>500</v>
      </c>
      <c r="J17" s="110" t="s">
        <v>53</v>
      </c>
      <c r="K17">
        <v>2015</v>
      </c>
    </row>
    <row r="18" spans="1:11">
      <c r="A18" s="93">
        <v>4001796</v>
      </c>
      <c r="B18" s="93" t="s">
        <v>1191</v>
      </c>
      <c r="C18" s="93" t="s">
        <v>1192</v>
      </c>
      <c r="D18" s="93" t="s">
        <v>1193</v>
      </c>
      <c r="E18" s="93" t="s">
        <v>1194</v>
      </c>
      <c r="F18" s="94" t="s">
        <v>1195</v>
      </c>
      <c r="G18" s="95" t="s">
        <v>1196</v>
      </c>
      <c r="H18" s="93" t="s">
        <v>1113</v>
      </c>
      <c r="I18" s="96">
        <v>800</v>
      </c>
      <c r="J18" s="120" t="s">
        <v>172</v>
      </c>
      <c r="K18">
        <v>2015</v>
      </c>
    </row>
    <row r="19" spans="1:11" ht="26.25">
      <c r="A19" s="93">
        <v>4001757</v>
      </c>
      <c r="B19" s="93" t="s">
        <v>1197</v>
      </c>
      <c r="C19" s="93" t="s">
        <v>1198</v>
      </c>
      <c r="D19" s="93" t="s">
        <v>1199</v>
      </c>
      <c r="E19" s="93" t="s">
        <v>823</v>
      </c>
      <c r="F19" s="94" t="s">
        <v>1123</v>
      </c>
      <c r="G19" s="95" t="s">
        <v>1200</v>
      </c>
      <c r="H19" s="93" t="s">
        <v>1201</v>
      </c>
      <c r="I19" s="96">
        <v>508.2</v>
      </c>
      <c r="J19" s="121" t="s">
        <v>40</v>
      </c>
      <c r="K19">
        <v>2015</v>
      </c>
    </row>
    <row r="20" spans="1:11" ht="26.25">
      <c r="A20" s="93">
        <v>2921202</v>
      </c>
      <c r="B20" s="98" t="s">
        <v>1202</v>
      </c>
      <c r="C20" s="98" t="s">
        <v>1203</v>
      </c>
      <c r="D20" s="93" t="s">
        <v>1204</v>
      </c>
      <c r="E20" s="93" t="s">
        <v>823</v>
      </c>
      <c r="F20" s="94" t="s">
        <v>1123</v>
      </c>
      <c r="G20" s="95" t="s">
        <v>1205</v>
      </c>
      <c r="H20" s="93" t="s">
        <v>1206</v>
      </c>
      <c r="I20" s="96">
        <v>1000</v>
      </c>
      <c r="J20" s="122" t="s">
        <v>895</v>
      </c>
      <c r="K20">
        <v>2015</v>
      </c>
    </row>
    <row r="21" spans="1:11">
      <c r="A21" s="105">
        <v>4001646</v>
      </c>
      <c r="B21" s="105" t="s">
        <v>1207</v>
      </c>
      <c r="C21" s="105" t="s">
        <v>1208</v>
      </c>
      <c r="D21" s="105" t="s">
        <v>1209</v>
      </c>
      <c r="E21" s="105" t="s">
        <v>1210</v>
      </c>
      <c r="F21" s="106" t="s">
        <v>278</v>
      </c>
      <c r="G21" s="107" t="s">
        <v>1211</v>
      </c>
      <c r="H21" s="105" t="s">
        <v>1212</v>
      </c>
      <c r="I21" s="108">
        <v>520</v>
      </c>
      <c r="J21" s="109" t="s">
        <v>1213</v>
      </c>
      <c r="K21">
        <v>2015</v>
      </c>
    </row>
    <row r="22" spans="1:11" ht="26.25">
      <c r="A22" s="93">
        <v>4001648</v>
      </c>
      <c r="B22" s="93" t="s">
        <v>1214</v>
      </c>
      <c r="C22" s="93" t="s">
        <v>1215</v>
      </c>
      <c r="D22" s="93" t="s">
        <v>1216</v>
      </c>
      <c r="E22" s="93" t="s">
        <v>1217</v>
      </c>
      <c r="F22" s="94">
        <v>30</v>
      </c>
      <c r="G22" s="95" t="s">
        <v>1218</v>
      </c>
      <c r="H22" s="93" t="s">
        <v>1135</v>
      </c>
      <c r="I22" s="96">
        <v>479.5</v>
      </c>
      <c r="J22" s="123" t="s">
        <v>1219</v>
      </c>
      <c r="K22">
        <v>2015</v>
      </c>
    </row>
    <row r="23" spans="1:11" ht="39">
      <c r="A23" s="93">
        <v>4003389</v>
      </c>
      <c r="B23" s="93" t="s">
        <v>1220</v>
      </c>
      <c r="C23" s="93" t="s">
        <v>1208</v>
      </c>
      <c r="D23" s="93" t="s">
        <v>1221</v>
      </c>
      <c r="E23" s="93" t="s">
        <v>1222</v>
      </c>
      <c r="F23" s="94" t="s">
        <v>1223</v>
      </c>
      <c r="G23" s="95" t="s">
        <v>1224</v>
      </c>
      <c r="H23" s="93" t="s">
        <v>1201</v>
      </c>
      <c r="I23" s="96">
        <v>1000</v>
      </c>
      <c r="J23" s="103" t="s">
        <v>34</v>
      </c>
      <c r="K23">
        <v>2015</v>
      </c>
    </row>
    <row r="24" spans="1:11" ht="64.5">
      <c r="A24" s="93" t="s">
        <v>1504</v>
      </c>
      <c r="B24" s="98" t="s">
        <v>1225</v>
      </c>
      <c r="C24" s="98" t="s">
        <v>1075</v>
      </c>
      <c r="D24" s="93" t="s">
        <v>1226</v>
      </c>
      <c r="E24" s="93" t="s">
        <v>355</v>
      </c>
      <c r="F24" s="94" t="s">
        <v>1227</v>
      </c>
      <c r="G24" s="95" t="s">
        <v>1228</v>
      </c>
      <c r="H24" s="93" t="s">
        <v>1113</v>
      </c>
      <c r="I24" s="96">
        <v>1200</v>
      </c>
      <c r="J24" s="111" t="s">
        <v>40</v>
      </c>
      <c r="K24">
        <v>2015</v>
      </c>
    </row>
    <row r="25" spans="1:11" ht="26.25">
      <c r="A25" s="93">
        <v>4005551</v>
      </c>
      <c r="B25" s="93" t="s">
        <v>1229</v>
      </c>
      <c r="C25" s="93" t="s">
        <v>1230</v>
      </c>
      <c r="D25" s="93" t="s">
        <v>1231</v>
      </c>
      <c r="E25" s="93" t="s">
        <v>1232</v>
      </c>
      <c r="F25" s="94" t="s">
        <v>1233</v>
      </c>
      <c r="G25" s="95" t="s">
        <v>1234</v>
      </c>
      <c r="H25" s="93" t="s">
        <v>1113</v>
      </c>
      <c r="I25" s="96">
        <v>1400</v>
      </c>
      <c r="J25" s="124" t="s">
        <v>1235</v>
      </c>
      <c r="K25">
        <v>2015</v>
      </c>
    </row>
    <row r="26" spans="1:11" ht="51.75">
      <c r="A26" s="93">
        <v>2922112</v>
      </c>
      <c r="B26" s="93" t="s">
        <v>1236</v>
      </c>
      <c r="C26" s="93" t="s">
        <v>1237</v>
      </c>
      <c r="D26" s="93" t="s">
        <v>1226</v>
      </c>
      <c r="E26" s="93" t="s">
        <v>1238</v>
      </c>
      <c r="F26" s="94" t="s">
        <v>1239</v>
      </c>
      <c r="G26" s="95" t="s">
        <v>1240</v>
      </c>
      <c r="H26" s="93" t="s">
        <v>1201</v>
      </c>
      <c r="I26" s="96">
        <v>1200</v>
      </c>
      <c r="J26" s="97" t="s">
        <v>744</v>
      </c>
      <c r="K26">
        <v>2015</v>
      </c>
    </row>
    <row r="27" spans="1:11" ht="39">
      <c r="A27" s="93">
        <v>2919688</v>
      </c>
      <c r="B27" s="93" t="s">
        <v>1241</v>
      </c>
      <c r="C27" s="93" t="s">
        <v>1242</v>
      </c>
      <c r="D27" s="93" t="s">
        <v>1243</v>
      </c>
      <c r="E27" s="93" t="s">
        <v>1244</v>
      </c>
      <c r="F27" s="94" t="s">
        <v>1245</v>
      </c>
      <c r="G27" s="95" t="s">
        <v>1246</v>
      </c>
      <c r="H27" s="93" t="s">
        <v>1247</v>
      </c>
      <c r="I27" s="96">
        <v>1000</v>
      </c>
      <c r="J27" s="120" t="s">
        <v>172</v>
      </c>
      <c r="K27">
        <v>2015</v>
      </c>
    </row>
    <row r="28" spans="1:11">
      <c r="A28" s="98">
        <v>2922086</v>
      </c>
      <c r="B28" s="98" t="s">
        <v>1248</v>
      </c>
      <c r="C28" s="98" t="s">
        <v>1249</v>
      </c>
      <c r="D28" s="98" t="s">
        <v>1250</v>
      </c>
      <c r="E28" s="98" t="s">
        <v>1251</v>
      </c>
      <c r="F28" s="125" t="s">
        <v>1252</v>
      </c>
      <c r="G28" s="126" t="s">
        <v>1253</v>
      </c>
      <c r="H28" s="98" t="s">
        <v>1254</v>
      </c>
      <c r="I28" s="127">
        <v>900</v>
      </c>
      <c r="J28" s="114" t="s">
        <v>1183</v>
      </c>
      <c r="K28">
        <v>2015</v>
      </c>
    </row>
    <row r="29" spans="1:11" ht="26.25">
      <c r="A29" s="93">
        <v>4005576</v>
      </c>
      <c r="B29" s="93" t="s">
        <v>1255</v>
      </c>
      <c r="C29" s="93" t="s">
        <v>1256</v>
      </c>
      <c r="D29" s="93" t="s">
        <v>1226</v>
      </c>
      <c r="E29" s="93" t="s">
        <v>1257</v>
      </c>
      <c r="F29" s="94" t="s">
        <v>1239</v>
      </c>
      <c r="G29" s="95" t="s">
        <v>1258</v>
      </c>
      <c r="H29" s="93" t="s">
        <v>1259</v>
      </c>
      <c r="I29" s="96">
        <v>1185</v>
      </c>
      <c r="J29" s="112" t="s">
        <v>1177</v>
      </c>
      <c r="K29">
        <v>2015</v>
      </c>
    </row>
    <row r="30" spans="1:11">
      <c r="A30" s="100">
        <v>2910008</v>
      </c>
      <c r="B30" s="100" t="s">
        <v>1010</v>
      </c>
      <c r="C30" s="100" t="s">
        <v>1260</v>
      </c>
      <c r="D30" s="100" t="s">
        <v>1261</v>
      </c>
      <c r="E30" s="100" t="s">
        <v>1262</v>
      </c>
      <c r="F30" s="128"/>
      <c r="G30" s="129" t="s">
        <v>1263</v>
      </c>
      <c r="H30" s="100"/>
      <c r="I30" s="101"/>
      <c r="J30" s="103" t="s">
        <v>34</v>
      </c>
      <c r="K30">
        <v>2015</v>
      </c>
    </row>
    <row r="31" spans="1:11" ht="39">
      <c r="A31" s="105">
        <v>4005586</v>
      </c>
      <c r="B31" s="105" t="s">
        <v>1264</v>
      </c>
      <c r="C31" s="105" t="s">
        <v>1265</v>
      </c>
      <c r="D31" s="105" t="s">
        <v>1266</v>
      </c>
      <c r="E31" s="105" t="s">
        <v>1267</v>
      </c>
      <c r="F31" s="106"/>
      <c r="G31" s="107" t="s">
        <v>1268</v>
      </c>
      <c r="H31" s="105" t="s">
        <v>1169</v>
      </c>
      <c r="I31" s="108" t="s">
        <v>1269</v>
      </c>
      <c r="J31" s="104" t="s">
        <v>46</v>
      </c>
      <c r="K31">
        <v>2015</v>
      </c>
    </row>
    <row r="32" spans="1:11" ht="26.25">
      <c r="A32" s="93">
        <v>4001715</v>
      </c>
      <c r="B32" s="98" t="s">
        <v>1270</v>
      </c>
      <c r="C32" s="98" t="s">
        <v>1271</v>
      </c>
      <c r="D32" s="93" t="s">
        <v>1272</v>
      </c>
      <c r="E32" s="93" t="s">
        <v>1273</v>
      </c>
      <c r="F32" s="94" t="s">
        <v>1274</v>
      </c>
      <c r="G32" s="95" t="s">
        <v>1275</v>
      </c>
      <c r="H32" s="93" t="s">
        <v>1276</v>
      </c>
      <c r="I32" s="96">
        <v>479.5</v>
      </c>
      <c r="J32" s="130" t="s">
        <v>1219</v>
      </c>
      <c r="K32">
        <v>2015</v>
      </c>
    </row>
    <row r="33" spans="1:11" ht="26.25">
      <c r="A33" s="93">
        <v>4001733</v>
      </c>
      <c r="B33" s="93" t="s">
        <v>1277</v>
      </c>
      <c r="C33" s="93" t="s">
        <v>1278</v>
      </c>
      <c r="D33" s="93" t="s">
        <v>1016</v>
      </c>
      <c r="E33" s="93" t="s">
        <v>1279</v>
      </c>
      <c r="F33" s="94" t="s">
        <v>1111</v>
      </c>
      <c r="G33" s="95" t="s">
        <v>1280</v>
      </c>
      <c r="H33" s="93" t="s">
        <v>1281</v>
      </c>
      <c r="I33" s="96">
        <v>900</v>
      </c>
      <c r="J33" s="123" t="s">
        <v>1282</v>
      </c>
      <c r="K33">
        <v>2015</v>
      </c>
    </row>
    <row r="34" spans="1:11" ht="39">
      <c r="A34" s="93">
        <v>2917416</v>
      </c>
      <c r="B34" s="93" t="s">
        <v>1283</v>
      </c>
      <c r="C34" s="93" t="s">
        <v>1284</v>
      </c>
      <c r="D34" s="93" t="s">
        <v>1285</v>
      </c>
      <c r="E34" s="93" t="s">
        <v>1286</v>
      </c>
      <c r="F34" s="94" t="s">
        <v>1287</v>
      </c>
      <c r="G34" s="95" t="s">
        <v>1288</v>
      </c>
      <c r="H34" s="93" t="s">
        <v>1113</v>
      </c>
      <c r="I34" s="96">
        <v>508.2</v>
      </c>
      <c r="J34" s="111" t="s">
        <v>1289</v>
      </c>
      <c r="K34">
        <v>2015</v>
      </c>
    </row>
    <row r="35" spans="1:11" ht="39">
      <c r="A35" s="105">
        <v>4001236</v>
      </c>
      <c r="B35" s="105" t="s">
        <v>1290</v>
      </c>
      <c r="C35" s="105" t="s">
        <v>1291</v>
      </c>
      <c r="D35" s="105" t="s">
        <v>633</v>
      </c>
      <c r="E35" s="105" t="s">
        <v>1167</v>
      </c>
      <c r="F35" s="106" t="s">
        <v>437</v>
      </c>
      <c r="G35" s="107" t="s">
        <v>1168</v>
      </c>
      <c r="H35" s="105" t="s">
        <v>1169</v>
      </c>
      <c r="I35" s="108" t="s">
        <v>1170</v>
      </c>
      <c r="J35" s="99" t="s">
        <v>19</v>
      </c>
      <c r="K35">
        <v>2015</v>
      </c>
    </row>
    <row r="36" spans="1:11">
      <c r="A36" s="93">
        <v>4007081</v>
      </c>
      <c r="B36" s="93" t="s">
        <v>1292</v>
      </c>
      <c r="C36" s="93" t="s">
        <v>1293</v>
      </c>
      <c r="D36" s="93" t="s">
        <v>860</v>
      </c>
      <c r="E36" s="93" t="s">
        <v>535</v>
      </c>
      <c r="F36" s="94" t="s">
        <v>1129</v>
      </c>
      <c r="G36" s="95" t="s">
        <v>1294</v>
      </c>
      <c r="H36" s="93" t="s">
        <v>1190</v>
      </c>
      <c r="I36" s="96">
        <v>1000</v>
      </c>
      <c r="J36" s="104" t="s">
        <v>46</v>
      </c>
      <c r="K36">
        <v>2015</v>
      </c>
    </row>
    <row r="37" spans="1:11" ht="39">
      <c r="A37" s="93">
        <v>4001841</v>
      </c>
      <c r="B37" s="98" t="s">
        <v>1295</v>
      </c>
      <c r="C37" s="98" t="s">
        <v>1296</v>
      </c>
      <c r="D37" s="95" t="s">
        <v>1297</v>
      </c>
      <c r="E37" s="93" t="s">
        <v>1298</v>
      </c>
      <c r="F37" s="94" t="s">
        <v>1299</v>
      </c>
      <c r="G37" s="95" t="s">
        <v>1300</v>
      </c>
      <c r="H37" s="93" t="s">
        <v>1135</v>
      </c>
      <c r="I37" s="96">
        <v>1200</v>
      </c>
      <c r="J37" s="131" t="s">
        <v>1177</v>
      </c>
      <c r="K37">
        <v>2015</v>
      </c>
    </row>
    <row r="38" spans="1:11" ht="39">
      <c r="A38" s="93">
        <v>4001265</v>
      </c>
      <c r="B38" s="93" t="s">
        <v>1301</v>
      </c>
      <c r="C38" s="93" t="s">
        <v>1302</v>
      </c>
      <c r="D38" s="93" t="s">
        <v>513</v>
      </c>
      <c r="E38" s="93" t="s">
        <v>1303</v>
      </c>
      <c r="F38" s="94" t="s">
        <v>1123</v>
      </c>
      <c r="G38" s="95" t="s">
        <v>1304</v>
      </c>
      <c r="H38" s="93" t="s">
        <v>1135</v>
      </c>
      <c r="I38" s="96" t="s">
        <v>1305</v>
      </c>
      <c r="J38" s="99" t="s">
        <v>1306</v>
      </c>
      <c r="K38">
        <v>2015</v>
      </c>
    </row>
    <row r="39" spans="1:11" ht="39">
      <c r="A39" s="93">
        <v>4005931</v>
      </c>
      <c r="B39" s="93" t="s">
        <v>1307</v>
      </c>
      <c r="C39" s="93" t="s">
        <v>1308</v>
      </c>
      <c r="D39" s="93" t="s">
        <v>763</v>
      </c>
      <c r="E39" s="93" t="s">
        <v>509</v>
      </c>
      <c r="F39" s="94" t="s">
        <v>1123</v>
      </c>
      <c r="G39" s="95" t="s">
        <v>1309</v>
      </c>
      <c r="H39" s="93" t="s">
        <v>1310</v>
      </c>
      <c r="I39" s="96">
        <v>1043</v>
      </c>
      <c r="J39" s="109" t="s">
        <v>1213</v>
      </c>
      <c r="K39">
        <v>2015</v>
      </c>
    </row>
    <row r="40" spans="1:11" ht="39">
      <c r="A40" s="105">
        <v>4007083</v>
      </c>
      <c r="B40" s="105" t="s">
        <v>1311</v>
      </c>
      <c r="C40" s="105" t="s">
        <v>1312</v>
      </c>
      <c r="D40" s="105" t="s">
        <v>1313</v>
      </c>
      <c r="E40" s="105" t="s">
        <v>278</v>
      </c>
      <c r="F40" s="106"/>
      <c r="G40" s="107" t="s">
        <v>1314</v>
      </c>
      <c r="H40" s="105" t="s">
        <v>1315</v>
      </c>
      <c r="I40" s="108">
        <v>400</v>
      </c>
      <c r="J40" s="109" t="s">
        <v>1213</v>
      </c>
      <c r="K40">
        <v>2015</v>
      </c>
    </row>
    <row r="41" spans="1:11">
      <c r="J41" s="134"/>
      <c r="K41">
        <v>2015</v>
      </c>
    </row>
    <row r="42" spans="1:11">
      <c r="A42" s="135"/>
      <c r="B42" s="136" t="s">
        <v>1316</v>
      </c>
      <c r="C42" s="136" t="s">
        <v>1317</v>
      </c>
      <c r="D42" s="135"/>
      <c r="E42" s="135"/>
      <c r="F42" s="137"/>
      <c r="G42" s="138"/>
      <c r="H42" s="135"/>
      <c r="I42" s="139"/>
      <c r="J42" s="140"/>
      <c r="K42">
        <v>2015</v>
      </c>
    </row>
    <row r="43" spans="1:11" ht="51.75">
      <c r="A43" s="105"/>
      <c r="B43" s="105" t="s">
        <v>1318</v>
      </c>
      <c r="C43" s="105" t="s">
        <v>1319</v>
      </c>
      <c r="D43" s="105" t="s">
        <v>14</v>
      </c>
      <c r="E43" s="105" t="s">
        <v>61</v>
      </c>
      <c r="F43" s="106"/>
      <c r="G43" s="107" t="s">
        <v>1320</v>
      </c>
      <c r="H43" s="105" t="s">
        <v>1321</v>
      </c>
      <c r="I43" s="108" t="s">
        <v>1322</v>
      </c>
      <c r="J43" s="141" t="s">
        <v>53</v>
      </c>
      <c r="K43">
        <v>2015</v>
      </c>
    </row>
  </sheetData>
  <mergeCells count="1">
    <mergeCell ref="E4:G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19</vt:i4>
      </vt:variant>
    </vt:vector>
  </HeadingPairs>
  <TitlesOfParts>
    <vt:vector size="19" baseType="lpstr">
      <vt:lpstr>2007</vt:lpstr>
      <vt:lpstr>2008</vt:lpstr>
      <vt:lpstr>2009</vt:lpstr>
      <vt:lpstr>2010</vt:lpstr>
      <vt:lpstr>2011</vt:lpstr>
      <vt:lpstr>2012</vt:lpstr>
      <vt:lpstr>2013</vt:lpstr>
      <vt:lpstr>2014</vt:lpstr>
      <vt:lpstr>2015</vt:lpstr>
      <vt:lpstr>Production</vt:lpstr>
      <vt:lpstr>Développement-conception</vt:lpstr>
      <vt:lpstr>simulation</vt:lpstr>
      <vt:lpstr>chef de projet</vt:lpstr>
      <vt:lpstr>matériau</vt:lpstr>
      <vt:lpstr>qualité</vt:lpstr>
      <vt:lpstr>Hors plasturgie</vt:lpstr>
      <vt:lpstr>Indéterminé</vt:lpstr>
      <vt:lpstr>Recherche</vt:lpstr>
      <vt:lpstr>Bilan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htollenaere</dc:creator>
  <cp:lastModifiedBy>htollenaere</cp:lastModifiedBy>
  <dcterms:created xsi:type="dcterms:W3CDTF">2015-06-01T08:28:47Z</dcterms:created>
  <dcterms:modified xsi:type="dcterms:W3CDTF">2015-07-09T12:19:06Z</dcterms:modified>
</cp:coreProperties>
</file>